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ms-excel.slicerCache+xml" PartName="/xl/slicerCaches/slicerCache1.xml"/>
  <Override ContentType="application/vnd.ms-excel.slicerCache+xml" PartName="/xl/slicerCaches/slicerCache2.xml"/>
  <Override ContentType="application/vnd.ms-excel.slicer+xml" PartName="/xl/slicers/slicer1.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guimiento de capital personal" sheetId="1" r:id="rId4"/>
    <sheet state="visible" name="Resumen mensual" sheetId="2" r:id="rId5"/>
    <sheet state="visible" name="Datos del gráfico" sheetId="3" r:id="rId6"/>
  </sheets>
  <definedNames>
    <definedName name="Cuenta_de_segmentación_de_datos_1">#REF!</definedName>
    <definedName name="Porcentaje_disponible">'Seguimiento de capital personal'!$B$22</definedName>
    <definedName name="Descripción_de_segmentación_de_datos_2">#REF!</definedName>
    <definedName name="Cuenta_de_segmentación_de_datos">#REF!</definedName>
    <definedName name="Descripción_de_segmentación_de_datos">#REF!</definedName>
    <definedName hidden="1" localSheetId="0" name="Z_552483B7_E16C_4542_B6CA_BE584BD57FEF_.wvu.FilterData">'Seguimiento de capital personal'!$D$11:$G$22</definedName>
    <definedName name="SlicerCache_Table_2_Col_2">#N/A</definedName>
    <definedName name="SlicerCache_Table_2_Col_4">#N/A</definedName>
  </definedNames>
  <calcPr/>
  <customWorkbookViews>
    <customWorkbookView activeSheetId="0" maximized="1" windowHeight="0" windowWidth="0" guid="{552483B7-E16C-4542-B6CA-BE584BD57FEF}" name="Filtro 1"/>
  </customWorkbookViews>
  <extLst>
    <ext uri="{46BE6895-7355-4a93-B00E-2C351335B9C9}">
      <x15:slicerCaches>
        <x14:slicerCache r:id="rId7"/>
        <x14:slicerCache r:id="rId8"/>
      </x15:slicerCaches>
    </ext>
  </extLst>
</workbook>
</file>

<file path=xl/sharedStrings.xml><?xml version="1.0" encoding="utf-8"?>
<sst xmlns="http://schemas.openxmlformats.org/spreadsheetml/2006/main" count="69" uniqueCount="36">
  <si>
    <t>Seguimiento de capital personal</t>
  </si>
  <si>
    <t>Resumen de efectivo</t>
  </si>
  <si>
    <t>Cuenta</t>
  </si>
  <si>
    <t>Efectivo de inicio</t>
  </si>
  <si>
    <t>Total de gastos</t>
  </si>
  <si>
    <t>Efectivo restante</t>
  </si>
  <si>
    <t>Facturación</t>
  </si>
  <si>
    <t>Ahorros</t>
  </si>
  <si>
    <t>Otros</t>
  </si>
  <si>
    <t>Total</t>
  </si>
  <si>
    <t>Efectivo que he gastado</t>
  </si>
  <si>
    <t>Fecha</t>
  </si>
  <si>
    <t>Descripción</t>
  </si>
  <si>
    <t>Importe</t>
  </si>
  <si>
    <t>Retirada ATM</t>
  </si>
  <si>
    <t>Almuerzo</t>
  </si>
  <si>
    <t>Pago del coche</t>
  </si>
  <si>
    <t>Pago de electricidad</t>
  </si>
  <si>
    <t>Cena</t>
  </si>
  <si>
    <t>Retirada de efectivo</t>
  </si>
  <si>
    <t>Efectivo restante:</t>
  </si>
  <si>
    <t>Resumen mensual</t>
  </si>
  <si>
    <t>Resumen de cuenta</t>
  </si>
  <si>
    <t>Resumen de gastos</t>
  </si>
  <si>
    <t>Detalles</t>
  </si>
  <si>
    <t>Total general</t>
  </si>
  <si>
    <t>ene</t>
  </si>
  <si>
    <t>feb</t>
  </si>
  <si>
    <t>mar</t>
  </si>
  <si>
    <t>abr</t>
  </si>
  <si>
    <t>may</t>
  </si>
  <si>
    <t>Otros datos de la tabla dinámica</t>
  </si>
  <si>
    <t>Esta tabla dinámica es el origen de datos de la tabla dinámica de Resumen de cuenta de la hoja Resumen mensual</t>
  </si>
  <si>
    <t>Suma de Importe</t>
  </si>
  <si>
    <t>Etiquetas de columna</t>
  </si>
  <si>
    <t>Etiquetas de fila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</si>
</sst>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_)"/>
    <numFmt numFmtId="165" formatCode="0.00_);\(0.00\)"/>
    <numFmt numFmtId="166" formatCode="D/M/YYYY"/>
  </numFmts>
  <fonts count="12">
    <font>
      <sz val="10.0"/>
      <color theme="1"/>
      <name val="Calibri"/>
      <scheme val="minor"/>
    </font>
    <font>
      <sz val="22.0"/>
      <color theme="5"/>
      <name val="Cambria"/>
    </font>
    <font>
      <sz val="10.0"/>
      <color theme="1"/>
      <name val="Calibri"/>
    </font>
    <font>
      <sz val="18.0"/>
      <color rgb="FF404041"/>
      <name val="Cambria"/>
    </font>
    <font>
      <sz val="12.0"/>
      <color theme="1"/>
      <name val="Calibri"/>
    </font>
    <font>
      <i/>
      <sz val="13.0"/>
      <color rgb="FF595959"/>
      <name val="Cambria"/>
    </font>
    <font>
      <i/>
      <sz val="22.0"/>
      <color rgb="FF404041"/>
      <name val="Calibri"/>
    </font>
    <font>
      <i/>
      <sz val="24.0"/>
      <color theme="1"/>
      <name val="Calibri"/>
    </font>
    <font>
      <u/>
      <sz val="10.0"/>
      <color theme="1"/>
      <name val="Calibri"/>
    </font>
    <font>
      <sz val="14.0"/>
      <color rgb="FF404041"/>
      <name val="Cambria"/>
    </font>
    <font>
      <i/>
      <sz val="10.0"/>
      <color theme="1"/>
      <name val="Calibri"/>
    </font>
    <font>
      <sz val="9.0"/>
      <color theme="1"/>
      <name val="Calibri"/>
    </font>
  </fonts>
  <fills count="2">
    <fill>
      <patternFill patternType="none"/>
    </fill>
    <fill>
      <patternFill patternType="lightGray"/>
    </fill>
  </fills>
  <borders count="2">
    <border/>
    <border>
      <bottom style="dotted">
        <color rgb="FFA5A5A5"/>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0" fontId="1" numFmtId="0" xfId="0" applyAlignment="1" applyBorder="1" applyFont="1">
      <alignment horizontal="left" vertical="center"/>
    </xf>
    <xf borderId="1" fillId="0" fontId="2" numFmtId="0" xfId="0" applyBorder="1" applyFont="1"/>
    <xf borderId="0" fillId="0" fontId="1" numFmtId="0" xfId="0" applyFont="1"/>
    <xf borderId="0" fillId="0" fontId="3" numFmtId="0" xfId="0" applyAlignment="1" applyFont="1">
      <alignment vertical="center"/>
    </xf>
    <xf borderId="0" fillId="0" fontId="4" numFmtId="0" xfId="0" applyAlignment="1" applyFont="1">
      <alignment vertical="center"/>
    </xf>
    <xf borderId="0" fillId="0" fontId="4" numFmtId="0" xfId="0" applyAlignment="1" applyFont="1">
      <alignment horizontal="right" vertical="center"/>
    </xf>
    <xf borderId="0" fillId="0" fontId="2" numFmtId="164" xfId="0" applyAlignment="1" applyFont="1" applyNumberFormat="1">
      <alignment horizontal="left"/>
    </xf>
    <xf borderId="0" fillId="0" fontId="2" numFmtId="165" xfId="0" applyFont="1" applyNumberFormat="1"/>
    <xf borderId="0" fillId="0" fontId="2" numFmtId="164" xfId="0" applyAlignment="1" applyFont="1" applyNumberFormat="1">
      <alignment horizontal="left"/>
    </xf>
    <xf borderId="0" fillId="0" fontId="2" numFmtId="165" xfId="0" applyFont="1" applyNumberFormat="1"/>
    <xf borderId="0" fillId="0" fontId="4" numFmtId="0" xfId="0" applyAlignment="1" applyFont="1">
      <alignment horizontal="left" vertical="center"/>
    </xf>
    <xf borderId="0" fillId="0" fontId="4" numFmtId="0" xfId="0" applyAlignment="1" applyFont="1">
      <alignment horizontal="center" vertical="center"/>
    </xf>
    <xf borderId="0" fillId="0" fontId="2" numFmtId="166" xfId="0" applyAlignment="1" applyFont="1" applyNumberFormat="1">
      <alignment horizontal="left"/>
    </xf>
    <xf borderId="0" fillId="0" fontId="2" numFmtId="40" xfId="0" applyAlignment="1" applyFont="1" applyNumberFormat="1">
      <alignment horizontal="right"/>
    </xf>
    <xf borderId="0" fillId="0" fontId="5" numFmtId="0" xfId="0" applyAlignment="1" applyFont="1">
      <alignment horizontal="center" shrinkToFit="0" wrapText="1"/>
    </xf>
    <xf borderId="0" fillId="0" fontId="6" numFmtId="9" xfId="0" applyAlignment="1" applyFont="1" applyNumberFormat="1">
      <alignment horizontal="center" vertical="center"/>
    </xf>
    <xf borderId="0" fillId="0" fontId="7" numFmtId="9" xfId="0" applyAlignment="1" applyFont="1" applyNumberFormat="1">
      <alignment vertical="center"/>
    </xf>
    <xf borderId="0" fillId="0" fontId="8" numFmtId="0" xfId="0" applyFont="1"/>
    <xf borderId="1" fillId="0" fontId="1" numFmtId="0" xfId="0" applyAlignment="1" applyBorder="1" applyFont="1">
      <alignment vertical="center"/>
    </xf>
    <xf borderId="1" fillId="0" fontId="1" numFmtId="0" xfId="0" applyBorder="1" applyFont="1"/>
    <xf borderId="0" fillId="0" fontId="2" numFmtId="0" xfId="0" applyFont="1"/>
    <xf borderId="0" fillId="0" fontId="3" numFmtId="0" xfId="0" applyFont="1"/>
    <xf borderId="0" fillId="0" fontId="9" numFmtId="0" xfId="0" applyAlignment="1" applyFont="1">
      <alignment horizontal="left" vertical="top"/>
    </xf>
    <xf borderId="0" fillId="0" fontId="2" numFmtId="0" xfId="0" applyAlignment="1" applyFont="1">
      <alignment horizontal="center"/>
    </xf>
    <xf borderId="0" fillId="0" fontId="4" numFmtId="0" xfId="0" applyAlignment="1" applyFont="1">
      <alignment horizontal="center" shrinkToFit="0" vertical="center" wrapText="1"/>
    </xf>
    <xf borderId="0" fillId="0" fontId="2" numFmtId="166" xfId="0" applyAlignment="1" applyFont="1" applyNumberFormat="1">
      <alignment horizontal="left"/>
    </xf>
    <xf borderId="0" fillId="0" fontId="2" numFmtId="2" xfId="0" applyFont="1" applyNumberFormat="1"/>
    <xf borderId="0" fillId="0" fontId="2" numFmtId="0" xfId="0" applyAlignment="1" applyFont="1">
      <alignment horizontal="left"/>
    </xf>
    <xf borderId="0" fillId="0" fontId="10" numFmtId="0" xfId="0" applyAlignment="1" applyFont="1">
      <alignment vertical="center"/>
    </xf>
    <xf borderId="0" fillId="0" fontId="11" numFmtId="0" xfId="0" applyFont="1"/>
    <xf borderId="0" fillId="0" fontId="4" numFmtId="0" xfId="0" applyFont="1"/>
  </cellXfs>
  <cellStyles count="1">
    <cellStyle xfId="0" name="Normal" builtinId="0"/>
  </cellStyles>
  <dxfs count="6">
    <dxf>
      <font>
        <color rgb="FF00B050"/>
      </font>
      <fill>
        <patternFill patternType="none"/>
      </fill>
      <border/>
    </dxf>
    <dxf>
      <font>
        <color rgb="FFFFC000"/>
      </font>
      <fill>
        <patternFill patternType="none"/>
      </fill>
      <border/>
    </dxf>
    <dxf>
      <font>
        <color rgb="FFFF0000"/>
      </font>
      <fill>
        <patternFill patternType="none"/>
      </fill>
      <border/>
    </dxf>
    <dxf>
      <font/>
      <fill>
        <patternFill patternType="none"/>
      </fill>
      <border/>
    </dxf>
    <dxf>
      <font/>
      <fill>
        <patternFill patternType="solid">
          <fgColor rgb="FFE1F5FC"/>
          <bgColor rgb="FFE1F5FC"/>
        </patternFill>
      </fill>
      <border/>
    </dxf>
    <dxf>
      <font/>
      <fill>
        <patternFill patternType="solid">
          <fgColor rgb="FFFEFBD1"/>
          <bgColor rgb="FFFEFBD1"/>
        </patternFill>
      </fill>
      <border/>
    </dxf>
  </dxfs>
  <tableStyles count="2">
    <tableStyle count="2" pivot="0" name="Seguimiento de capital personal-style">
      <tableStyleElement dxfId="3" type="firstColumnStripe"/>
      <tableStyleElement dxfId="3" type="secondColumnStripe"/>
    </tableStyle>
    <tableStyle count="6" pivot="0" name="Seguimiento de capital personal-style 2">
      <tableStyleElement dxfId="3" type="headerRow"/>
      <tableStyleElement dxfId="3" type="firstRowStripe"/>
      <tableStyleElement dxfId="4" type="secondRowStripe"/>
      <tableStyleElement dxfId="5" type="totalRow"/>
      <tableStyleElement dxfId="3" type="firstColumnStripe"/>
      <tableStyleElement dxfId="3" type="secondColumn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microsoft.com/office/2007/relationships/slicerCache" Target="slicerCaches/slicerCache1.xml"/><Relationship Id="rId8" Type="http://schemas.microsoft.com/office/2007/relationships/slicerCache" Target="slicerCaches/slicerCache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4066006377239291"/>
          <c:y val="0.03400071579134746"/>
          <c:w val="0.6350538057742782"/>
          <c:h val="0.8376143965571815"/>
        </c:manualLayout>
      </c:layout>
      <c:barChart>
        <c:barDir val="col"/>
        <c:ser>
          <c:idx val="0"/>
          <c:order val="0"/>
          <c:cat>
            <c:strRef>
              <c:f>'Seguimiento de capital personal'!$B$22</c:f>
            </c:strRef>
          </c:cat>
          <c:val>
            <c:numRef>
              <c:f>'Seguimiento de capital personal'!$B$22</c:f>
              <c:numCache/>
            </c:numRef>
          </c:val>
        </c:ser>
        <c:axId val="256047859"/>
        <c:axId val="65425401"/>
      </c:barChart>
      <c:catAx>
        <c:axId val="25604785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out"/>
        <c:minorTickMark val="none"/>
        <c:spPr/>
        <c:txPr>
          <a:bodyPr/>
          <a:lstStyle/>
          <a:p>
            <a:pPr lvl="0">
              <a:defRPr b="0">
                <a:solidFill>
                  <a:srgbClr val="000000"/>
                </a:solidFill>
                <a:latin typeface="+mn-lt"/>
              </a:defRPr>
            </a:pPr>
          </a:p>
        </c:txPr>
        <c:crossAx val="65425401"/>
      </c:catAx>
      <c:valAx>
        <c:axId val="65425401"/>
        <c:scaling>
          <c:orientation val="minMax"/>
        </c:scaling>
        <c:delete val="0"/>
        <c:axPos val="l"/>
        <c:tickLblPos val="nextTo"/>
        <c:spPr>
          <a:ln>
            <a:noFill/>
          </a:ln>
        </c:spPr>
        <c:crossAx val="256047859"/>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Ahorros</c:v>
          </c:tx>
          <c:spPr>
            <a:solidFill>
              <a:schemeClr val="accent1"/>
            </a:solidFill>
            <a:ln cmpd="sng">
              <a:solidFill>
                <a:srgbClr val="000000"/>
              </a:solidFill>
            </a:ln>
          </c:spPr>
          <c:cat>
            <c:strRef>
              <c:f>'Datos del gráfico'!$B$5:$B$10</c:f>
            </c:strRef>
          </c:cat>
          <c:val>
            <c:numRef>
              <c:f>'Datos del gráfico'!$C$5:$C$10</c:f>
              <c:numCache/>
            </c:numRef>
          </c:val>
        </c:ser>
        <c:ser>
          <c:idx val="1"/>
          <c:order val="1"/>
          <c:tx>
            <c:v>Facturación</c:v>
          </c:tx>
          <c:spPr>
            <a:solidFill>
              <a:schemeClr val="accent2"/>
            </a:solidFill>
            <a:ln cmpd="sng">
              <a:solidFill>
                <a:srgbClr val="000000"/>
              </a:solidFill>
            </a:ln>
          </c:spPr>
          <c:cat>
            <c:strRef>
              <c:f>'Datos del gráfico'!$B$5:$B$10</c:f>
            </c:strRef>
          </c:cat>
          <c:val>
            <c:numRef>
              <c:f>'Datos del gráfico'!$D$5:$D$10</c:f>
              <c:numCache/>
            </c:numRef>
          </c:val>
        </c:ser>
        <c:ser>
          <c:idx val="2"/>
          <c:order val="2"/>
          <c:tx>
            <c:v>Otros</c:v>
          </c:tx>
          <c:spPr>
            <a:solidFill>
              <a:schemeClr val="accent3"/>
            </a:solidFill>
            <a:ln cmpd="sng">
              <a:solidFill>
                <a:srgbClr val="000000"/>
              </a:solidFill>
            </a:ln>
          </c:spPr>
          <c:cat>
            <c:strRef>
              <c:f>'Datos del gráfico'!$B$5:$B$10</c:f>
            </c:strRef>
          </c:cat>
          <c:val>
            <c:numRef>
              <c:f>'Datos del gráfico'!$E$5:$E$10</c:f>
              <c:numCache/>
            </c:numRef>
          </c:val>
        </c:ser>
        <c:axId val="1630803394"/>
        <c:axId val="295240401"/>
      </c:barChart>
      <c:catAx>
        <c:axId val="163080339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spPr/>
        <c:txPr>
          <a:bodyPr/>
          <a:lstStyle/>
          <a:p>
            <a:pPr lvl="0">
              <a:defRPr b="0" i="0" sz="900">
                <a:solidFill>
                  <a:srgbClr val="000000"/>
                </a:solidFill>
                <a:latin typeface="+mn-lt"/>
              </a:defRPr>
            </a:pPr>
          </a:p>
        </c:txPr>
        <c:crossAx val="295240401"/>
      </c:catAx>
      <c:valAx>
        <c:axId val="29524040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_);\(0\)" sourceLinked="0"/>
        <c:majorTickMark val="none"/>
        <c:minorTickMark val="none"/>
        <c:tickLblPos val="nextTo"/>
        <c:spPr>
          <a:ln/>
        </c:spPr>
        <c:txPr>
          <a:bodyPr/>
          <a:lstStyle/>
          <a:p>
            <a:pPr lvl="0">
              <a:defRPr b="0" i="0" sz="900">
                <a:solidFill>
                  <a:srgbClr val="000000"/>
                </a:solidFill>
                <a:latin typeface="+mn-lt"/>
              </a:defRPr>
            </a:pPr>
          </a:p>
        </c:txPr>
        <c:crossAx val="1630803394"/>
        <c:majorUnit val="50.0"/>
        <c:minorUnit val="25.0"/>
      </c:valAx>
    </c:plotArea>
    <c:legend>
      <c:legendPos val="b"/>
      <c:layout>
        <c:manualLayout>
          <c:xMode val="edge"/>
          <c:yMode val="edge"/>
          <c:x val="0.06017030463965443"/>
          <c:y val="0.9087806770504052"/>
        </c:manualLayout>
      </c:layout>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hyperlink" Target="#'Resumen%20mensual'!A1"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hyperlink" Target="#'Seguimiento%20de%20capital%20personal'!A1"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2</xdr:row>
      <xdr:rowOff>9525</xdr:rowOff>
    </xdr:from>
    <xdr:ext cx="1019175" cy="697230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238125</xdr:colOff>
      <xdr:row>13</xdr:row>
      <xdr:rowOff>142875</xdr:rowOff>
    </xdr:from>
    <xdr:ext cx="1266825" cy="2857500"/>
    <mc:AlternateContent>
      <mc:Choice Requires="sle15">
        <xdr:graphicFrame>
          <xdr:nvGraphicFramePr>
            <xdr:cNvPr id="1" name="Descripción_1"/>
            <xdr:cNvGraphicFramePr/>
          </xdr:nvGraphicFramePr>
          <xdr:xfrm>
            <a:off x="0" y="0"/>
            <a:ext cx="0" cy="0"/>
          </xdr:xfrm>
          <a:graphic>
            <a:graphicData uri="http://schemas.microsoft.com/office/drawing/2010/slicer">
              <x3Unk:slicer name="Descripción_1"/>
            </a:graphicData>
          </a:graphic>
        </xdr:graphicFrame>
      </mc:Choice>
      <mc:Fallback>
        <xdr:sp>
          <xdr:nvSpPr>
            <xdr:cNvPr id="1"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7</xdr:col>
      <xdr:colOff>238125</xdr:colOff>
      <xdr:row>9</xdr:row>
      <xdr:rowOff>247650</xdr:rowOff>
    </xdr:from>
    <xdr:ext cx="1266825" cy="2857500"/>
    <mc:AlternateContent>
      <mc:Choice Requires="sle15">
        <xdr:graphicFrame>
          <xdr:nvGraphicFramePr>
            <xdr:cNvPr id="2" name="Cuenta_2"/>
            <xdr:cNvGraphicFramePr/>
          </xdr:nvGraphicFramePr>
          <xdr:xfrm>
            <a:off x="0" y="0"/>
            <a:ext cx="0" cy="0"/>
          </xdr:xfrm>
          <a:graphic>
            <a:graphicData uri="http://schemas.microsoft.com/office/drawing/2010/slicer">
              <x3Unk:slicer name="Cuenta_2"/>
            </a:graphicData>
          </a:graphic>
        </xdr:graphicFrame>
      </mc:Choice>
      <mc:Fallback>
        <xdr:sp>
          <xdr:nvSpPr>
            <xdr:cNvPr id="2"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1</xdr:col>
      <xdr:colOff>0</xdr:colOff>
      <xdr:row>2</xdr:row>
      <xdr:rowOff>9525</xdr:rowOff>
    </xdr:from>
    <xdr:ext cx="1019175" cy="6972300"/>
    <xdr:grpSp>
      <xdr:nvGrpSpPr>
        <xdr:cNvPr id="2" name="Shape 2"/>
        <xdr:cNvGrpSpPr/>
      </xdr:nvGrpSpPr>
      <xdr:grpSpPr>
        <a:xfrm>
          <a:off x="4836413" y="293850"/>
          <a:ext cx="1019175" cy="6972300"/>
          <a:chOff x="4836413" y="293850"/>
          <a:chExt cx="1019175" cy="6972300"/>
        </a:xfrm>
      </xdr:grpSpPr>
      <xdr:grpSp>
        <xdr:nvGrpSpPr>
          <xdr:cNvPr id="3" name="Shape 3" title="Grupo de gráficos Seguimiento de capital"/>
          <xdr:cNvGrpSpPr/>
        </xdr:nvGrpSpPr>
        <xdr:grpSpPr>
          <a:xfrm>
            <a:off x="4836413" y="293850"/>
            <a:ext cx="1019175" cy="6972300"/>
            <a:chOff x="152400" y="952501"/>
            <a:chExt cx="1023138" cy="4948338"/>
          </a:xfrm>
        </xdr:grpSpPr>
        <xdr:sp>
          <xdr:nvSpPr>
            <xdr:cNvPr id="4" name="Shape 4"/>
            <xdr:cNvSpPr/>
          </xdr:nvSpPr>
          <xdr:spPr>
            <a:xfrm>
              <a:off x="152400" y="952501"/>
              <a:ext cx="1023125" cy="4948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xdr:nvSpPr>
          <xdr:spPr>
            <a:xfrm>
              <a:off x="153594" y="952501"/>
              <a:ext cx="1021944" cy="4466659"/>
            </a:xfrm>
            <a:prstGeom prst="rect">
              <a:avLst/>
            </a:prstGeom>
            <a:noFill/>
            <a:ln cap="flat" cmpd="sng" w="9525">
              <a:solidFill>
                <a:srgbClr val="D8D8D8"/>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sp>
          <xdr:nvSpPr>
            <xdr:cNvPr id="6" name="Shape 6"/>
            <xdr:cNvSpPr/>
          </xdr:nvSpPr>
          <xdr:spPr>
            <a:xfrm>
              <a:off x="152400" y="5421488"/>
              <a:ext cx="1021944" cy="479351"/>
            </a:xfrm>
            <a:prstGeom prst="rect">
              <a:avLst/>
            </a:prstGeom>
            <a:noFill/>
            <a:ln cap="flat" cmpd="sng" w="9525">
              <a:solidFill>
                <a:srgbClr val="D8D8D8"/>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t/>
              </a:r>
              <a:endParaRPr sz="1100">
                <a:solidFill>
                  <a:schemeClr val="lt1"/>
                </a:solidFill>
                <a:latin typeface="Calibri"/>
                <a:ea typeface="Calibri"/>
                <a:cs typeface="Calibri"/>
                <a:sym typeface="Calibri"/>
              </a:endParaRPr>
            </a:p>
          </xdr:txBody>
        </xdr:sp>
      </xdr:grpSp>
    </xdr:grpSp>
    <xdr:clientData fLocksWithSheet="0"/>
  </xdr:oneCellAnchor>
  <xdr:oneCellAnchor>
    <xdr:from>
      <xdr:col>5</xdr:col>
      <xdr:colOff>771525</xdr:colOff>
      <xdr:row>0</xdr:row>
      <xdr:rowOff>219075</xdr:rowOff>
    </xdr:from>
    <xdr:ext cx="1628775" cy="266700"/>
    <xdr:sp>
      <xdr:nvSpPr>
        <xdr:cNvPr id="7" name="Shape 7" title="Botón de navegación Resumen mensual">
          <a:hlinkClick r:id="rId2"/>
        </xdr:cNvPr>
        <xdr:cNvSpPr/>
      </xdr:nvSpPr>
      <xdr:spPr>
        <a:xfrm>
          <a:off x="4536375" y="3651413"/>
          <a:ext cx="1619250" cy="257175"/>
        </a:xfrm>
        <a:prstGeom prst="round2SameRect">
          <a:avLst>
            <a:gd fmla="val 16667" name="adj1"/>
            <a:gd fmla="val 0" name="adj2"/>
          </a:avLst>
        </a:prstGeom>
        <a:gradFill>
          <a:gsLst>
            <a:gs pos="0">
              <a:schemeClr val="accent1"/>
            </a:gs>
            <a:gs pos="27000">
              <a:schemeClr val="accent1"/>
            </a:gs>
            <a:gs pos="67000">
              <a:srgbClr val="D2E6B0"/>
            </a:gs>
            <a:gs pos="90000">
              <a:srgbClr val="E0EECA"/>
            </a:gs>
            <a:gs pos="100000">
              <a:srgbClr val="E0EECA"/>
            </a:gs>
          </a:gsLst>
          <a:lin ang="16200000" scaled="0"/>
        </a:gra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i="1" lang="en-US" sz="1100">
              <a:solidFill>
                <a:srgbClr val="303030"/>
              </a:solidFill>
              <a:latin typeface="Calibri"/>
              <a:ea typeface="Calibri"/>
              <a:cs typeface="Calibri"/>
              <a:sym typeface="Calibri"/>
            </a:rPr>
            <a:t>Resumen</a:t>
          </a:r>
          <a:r>
            <a:rPr lang="en-US" sz="1100">
              <a:solidFill>
                <a:schemeClr val="lt1"/>
              </a:solidFill>
              <a:latin typeface="Calibri"/>
              <a:ea typeface="Calibri"/>
              <a:cs typeface="Calibri"/>
              <a:sym typeface="Calibri"/>
            </a:rPr>
            <a:t> </a:t>
          </a:r>
          <a:r>
            <a:rPr i="1" lang="en-US" sz="1100">
              <a:solidFill>
                <a:srgbClr val="303030"/>
              </a:solidFill>
              <a:latin typeface="Calibri"/>
              <a:ea typeface="Calibri"/>
              <a:cs typeface="Calibri"/>
              <a:sym typeface="Calibri"/>
            </a:rPr>
            <a:t>mensual</a:t>
          </a:r>
          <a:endParaRPr i="1" sz="1100">
            <a:solidFill>
              <a:srgbClr val="30303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2</xdr:row>
      <xdr:rowOff>114300</xdr:rowOff>
    </xdr:from>
    <xdr:ext cx="5400675" cy="3514725"/>
    <xdr:graphicFrame>
      <xdr:nvGraphicFramePr>
        <xdr:cNvPr descr="Columna de gráficos dinámicos que muestra el desglose de los totales de Cuentas corrientes y de Ahorro por mes. " id="2" name="Chart 2" title="Resumen de cuenta"/>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19050</xdr:colOff>
      <xdr:row>1</xdr:row>
      <xdr:rowOff>76200</xdr:rowOff>
    </xdr:from>
    <xdr:ext cx="6848475" cy="209550"/>
    <xdr:sp>
      <xdr:nvSpPr>
        <xdr:cNvPr descr="Para actualizar estos datos, haga clic con el botón secundario en la tabla dinámica situada bajo Resumen de gastos y haga clic en Actualizar." id="8" name="Shape 8" title="Notas"/>
        <xdr:cNvSpPr txBox="1"/>
      </xdr:nvSpPr>
      <xdr:spPr>
        <a:xfrm>
          <a:off x="1926525" y="3675225"/>
          <a:ext cx="6838950" cy="209550"/>
        </a:xfrm>
        <a:prstGeom prst="rect">
          <a:avLst/>
        </a:prstGeom>
        <a:noFill/>
        <a:ln>
          <a:noFill/>
        </a:ln>
      </xdr:spPr>
      <xdr:txBody>
        <a:bodyPr anchorCtr="0" anchor="t" bIns="45700" lIns="0" spcFirstLastPara="1" rIns="0" wrap="square" tIns="45700">
          <a:noAutofit/>
        </a:bodyPr>
        <a:lstStyle/>
        <a:p>
          <a:pPr indent="0" lvl="0" marL="0" marR="0" rtl="0" algn="l">
            <a:lnSpc>
              <a:spcPct val="100000"/>
            </a:lnSpc>
            <a:spcBef>
              <a:spcPts val="0"/>
            </a:spcBef>
            <a:spcAft>
              <a:spcPts val="0"/>
            </a:spcAft>
            <a:buClr>
              <a:srgbClr val="595959"/>
            </a:buClr>
            <a:buSzPts val="900"/>
            <a:buFont typeface="Calibri"/>
            <a:buNone/>
          </a:pPr>
          <a:r>
            <a:rPr i="1" lang="en-US" sz="900">
              <a:solidFill>
                <a:srgbClr val="595959"/>
              </a:solidFill>
              <a:latin typeface="Calibri"/>
              <a:ea typeface="Calibri"/>
              <a:cs typeface="Calibri"/>
              <a:sym typeface="Calibri"/>
            </a:rPr>
            <a:t>Para actualizar estos datos, haga clic con el botón secundario en la tabla dinámica situada bajo Resumen de gastos y haga clic en Actualizar.</a:t>
          </a:r>
          <a:endParaRPr i="1" sz="900">
            <a:solidFill>
              <a:srgbClr val="595959"/>
            </a:solidFill>
            <a:latin typeface="Calibri"/>
            <a:ea typeface="Calibri"/>
            <a:cs typeface="Calibri"/>
            <a:sym typeface="Calibri"/>
          </a:endParaRPr>
        </a:p>
      </xdr:txBody>
    </xdr:sp>
    <xdr:clientData fLocksWithSheet="0"/>
  </xdr:oneCellAnchor>
  <xdr:oneCellAnchor>
    <xdr:from>
      <xdr:col>4</xdr:col>
      <xdr:colOff>1085850</xdr:colOff>
      <xdr:row>0</xdr:row>
      <xdr:rowOff>219075</xdr:rowOff>
    </xdr:from>
    <xdr:ext cx="1638300" cy="257175"/>
    <xdr:sp>
      <xdr:nvSpPr>
        <xdr:cNvPr id="9" name="Shape 9" title="Botón de navegación Seguimiento de capital personal">
          <a:hlinkClick r:id="rId2"/>
        </xdr:cNvPr>
        <xdr:cNvSpPr/>
      </xdr:nvSpPr>
      <xdr:spPr>
        <a:xfrm>
          <a:off x="4531613" y="3656175"/>
          <a:ext cx="1628775" cy="247650"/>
        </a:xfrm>
        <a:prstGeom prst="round2SameRect">
          <a:avLst>
            <a:gd fmla="val 16667" name="adj1"/>
            <a:gd fmla="val 0" name="adj2"/>
          </a:avLst>
        </a:prstGeom>
        <a:gradFill>
          <a:gsLst>
            <a:gs pos="0">
              <a:schemeClr val="accent1"/>
            </a:gs>
            <a:gs pos="27000">
              <a:schemeClr val="accent1"/>
            </a:gs>
            <a:gs pos="67000">
              <a:srgbClr val="D2E6B0"/>
            </a:gs>
            <a:gs pos="90000">
              <a:srgbClr val="E0EECA"/>
            </a:gs>
            <a:gs pos="100000">
              <a:srgbClr val="E0EECA"/>
            </a:gs>
          </a:gsLst>
          <a:lin ang="16200000" scaled="0"/>
        </a:gradFill>
        <a:ln>
          <a:noFill/>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303030"/>
            </a:buClr>
            <a:buSzPts val="1100"/>
            <a:buFont typeface="Calibri"/>
            <a:buNone/>
          </a:pPr>
          <a:r>
            <a:rPr i="1" lang="en-US" sz="1100">
              <a:solidFill>
                <a:srgbClr val="303030"/>
              </a:solidFill>
              <a:latin typeface="Calibri"/>
              <a:ea typeface="Calibri"/>
              <a:cs typeface="Calibri"/>
              <a:sym typeface="Calibri"/>
            </a:rPr>
            <a:t>Seguimiento de capital</a:t>
          </a:r>
          <a:endParaRPr i="1" sz="1100">
            <a:solidFill>
              <a:srgbClr val="30303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slicerCaches/slicerCache1.xml><?xml version="1.0" encoding="utf-8"?>
<x14:slicer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name="SlicerCache_Table_2_Col_2" sourceName="Descripción">
  <x14:extLst>
    <ext uri="{2F2917AC-EB37-4324-AD4E-5DD8C200BD13}">
      <x15:tableSlicerCache tableId="2" column="2"/>
    </ext>
  </x14:extLst>
</x14:slicerCacheDefinition>
</file>

<file path=xl/slicerCaches/slicerCache2.xml><?xml version="1.0" encoding="utf-8"?>
<x14:slicer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name="SlicerCache_Table_2_Col_4" sourceName="Cuenta">
  <x14:extLst>
    <ext uri="{2F2917AC-EB37-4324-AD4E-5DD8C200BD13}">
      <x15:tableSlicerCache tableId="2" column="4"/>
    </ext>
  </x14:extLst>
</x14:slicerCacheDefinition>
</file>

<file path=xl/slicers/slicer1.xml><?xml version="1.0" encoding="utf-8"?>
<x14:slicers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x14:slicer name="Descripción_1" cache="SlicerCache_Table_2_Col_2" caption="Descripción" rowHeight="247650"/>
  <x14:slicer name="Cuenta_2" cache="SlicerCache_Table_2_Col_4" caption="Cuenta" rowHeight="247650"/>
</x14:slicers>
</file>

<file path=xl/tables/table1.xml><?xml version="1.0" encoding="utf-8"?>
<table xmlns="http://schemas.openxmlformats.org/spreadsheetml/2006/main" headerRowCount="0" ref="D4:G8" displayName="Table_1" id="1">
  <tableColumns count="4">
    <tableColumn name="Column1" id="1"/>
    <tableColumn name="Column2" id="2"/>
    <tableColumn name="Column3" id="3"/>
    <tableColumn name="Column4" id="4"/>
  </tableColumns>
  <tableStyleInfo name="Seguimiento de capital personal-style" showColumnStripes="1" showFirstColumn="1" showLastColumn="1" showRowStripes="0"/>
</table>
</file>

<file path=xl/tables/table2.xml><?xml version="1.0" encoding="utf-8"?>
<table xmlns="http://schemas.openxmlformats.org/spreadsheetml/2006/main" ref="D11:G22" displayName="Table_2" id="2">
  <autoFilter ref="$D$11:$G$22"/>
  <tableColumns count="4">
    <tableColumn name="Fecha" id="1"/>
    <tableColumn name="Descripción" id="2"/>
    <tableColumn name="Importe" id="3"/>
    <tableColumn name="Cuenta" id="4"/>
  </tableColumns>
  <tableStyleInfo name="Seguimiento de capital personal-style 2" showColumnStripes="1"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B5D67E"/>
      </a:accent1>
      <a:accent2>
        <a:srgbClr val="6DCEF5"/>
      </a:accent2>
      <a:accent3>
        <a:srgbClr val="FCEE1E"/>
      </a:accent3>
      <a:accent4>
        <a:srgbClr val="FAAF4E"/>
      </a:accent4>
      <a:accent5>
        <a:srgbClr val="31859B"/>
      </a:accent5>
      <a:accent6>
        <a:srgbClr val="DB7713"/>
      </a:accent6>
      <a:hlink>
        <a:srgbClr val="4BACC6"/>
      </a:hlink>
      <a:folHlink>
        <a:srgbClr val="4BACC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 Id="rId6"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fitToPage="1"/>
  </sheetPr>
  <sheetViews>
    <sheetView showGridLines="0" workbookViewId="0"/>
  </sheetViews>
  <sheetFormatPr customHeight="1" defaultColWidth="14.43" defaultRowHeight="15.0"/>
  <cols>
    <col customWidth="1" min="1" max="1" width="2.29"/>
    <col customWidth="1" min="2" max="2" width="15.29"/>
    <col customWidth="1" min="3" max="3" width="7.57"/>
    <col customWidth="1" min="4" max="4" width="18.71"/>
    <col customWidth="1" min="5" max="5" width="22.57"/>
    <col customWidth="1" min="6" max="6" width="17.29"/>
    <col customWidth="1" min="7" max="7" width="18.71"/>
    <col customWidth="1" min="8" max="26" width="9.14"/>
  </cols>
  <sheetData>
    <row r="1" ht="38.25" customHeight="1">
      <c r="B1" s="1" t="s">
        <v>0</v>
      </c>
      <c r="C1" s="2"/>
      <c r="D1" s="2"/>
      <c r="E1" s="2"/>
      <c r="F1" s="2"/>
      <c r="G1" s="2"/>
    </row>
    <row r="2" ht="25.5" customHeight="1">
      <c r="D2" s="3"/>
    </row>
    <row r="3" ht="25.5" customHeight="1">
      <c r="D3" s="4" t="s">
        <v>1</v>
      </c>
    </row>
    <row r="4" ht="25.5" customHeight="1">
      <c r="D4" s="5" t="s">
        <v>2</v>
      </c>
      <c r="E4" s="6" t="s">
        <v>3</v>
      </c>
      <c r="F4" s="6" t="s">
        <v>4</v>
      </c>
      <c r="G4" s="6" t="s">
        <v>5</v>
      </c>
    </row>
    <row r="5" ht="25.5" customHeight="1">
      <c r="D5" s="7" t="s">
        <v>6</v>
      </c>
      <c r="E5" s="8">
        <v>3000.0</v>
      </c>
      <c r="F5" s="8" t="str">
        <f>SUMIF(Efectivo_gastado[Cuenta],"=" &amp;Tabla_de_resumen_de_efectivo[[#This Row],[Cuenta]],Efectivo_gastado[Importe])</f>
        <v>#ERROR!</v>
      </c>
      <c r="G5" s="8" t="str">
        <f>Tabla_de_resumen_de_efectivo[[#This Row],[Efectivo de inicio]]-Tabla_de_resumen_de_efectivo[[#This Row],[Total de gastos]]</f>
        <v>#ERROR!</v>
      </c>
    </row>
    <row r="6" ht="25.5" customHeight="1">
      <c r="D6" s="7" t="s">
        <v>7</v>
      </c>
      <c r="E6" s="8">
        <v>500.0</v>
      </c>
      <c r="F6" s="8" t="str">
        <f>SUMIF(Efectivo_gastado[Cuenta],"=" &amp;Tabla_de_resumen_de_efectivo[[#This Row],[Cuenta]],Efectivo_gastado[Importe])</f>
        <v>#ERROR!</v>
      </c>
      <c r="G6" s="8" t="str">
        <f>Tabla_de_resumen_de_efectivo[[#This Row],[Efectivo de inicio]]-Tabla_de_resumen_de_efectivo[[#This Row],[Total de gastos]]</f>
        <v>#ERROR!</v>
      </c>
    </row>
    <row r="7" ht="25.5" customHeight="1">
      <c r="D7" s="7" t="s">
        <v>8</v>
      </c>
      <c r="E7" s="8">
        <v>200.0</v>
      </c>
      <c r="F7" s="8" t="str">
        <f>SUMIF(Efectivo_gastado[Cuenta],"=" &amp;Tabla_de_resumen_de_efectivo[[#This Row],[Cuenta]],Efectivo_gastado[Importe])</f>
        <v>#ERROR!</v>
      </c>
      <c r="G7" s="8" t="str">
        <f>Tabla_de_resumen_de_efectivo[[#This Row],[Efectivo de inicio]]-Tabla_de_resumen_de_efectivo[[#This Row],[Total de gastos]]</f>
        <v>#ERROR!</v>
      </c>
    </row>
    <row r="8" ht="25.5" customHeight="1">
      <c r="D8" s="7" t="s">
        <v>9</v>
      </c>
      <c r="E8" s="8" t="str">
        <f>SUBTOTAL(109,Tabla_de_resumen_de_efectivo[Efectivo de inicio])</f>
        <v>#ERROR!</v>
      </c>
      <c r="F8" s="8" t="str">
        <f>SUBTOTAL(109,Tabla_de_resumen_de_efectivo[Total de gastos])</f>
        <v>#ERROR!</v>
      </c>
      <c r="G8" s="8" t="str">
        <f>SUBTOTAL(109,Tabla_de_resumen_de_efectivo[Efectivo restante])</f>
        <v>#ERROR!</v>
      </c>
    </row>
    <row r="9" ht="25.5" customHeight="1">
      <c r="D9" s="9"/>
      <c r="E9" s="10"/>
      <c r="F9" s="10"/>
      <c r="G9" s="10"/>
    </row>
    <row r="10" ht="25.5" customHeight="1">
      <c r="D10" s="4" t="s">
        <v>10</v>
      </c>
    </row>
    <row r="11" ht="25.5" customHeight="1">
      <c r="D11" s="11" t="s">
        <v>11</v>
      </c>
      <c r="E11" s="11" t="s">
        <v>12</v>
      </c>
      <c r="F11" s="12" t="s">
        <v>13</v>
      </c>
      <c r="G11" s="11" t="s">
        <v>2</v>
      </c>
    </row>
    <row r="12" ht="25.5" customHeight="1">
      <c r="D12" s="13">
        <v>40912.0</v>
      </c>
      <c r="E12" s="7" t="s">
        <v>14</v>
      </c>
      <c r="F12" s="14">
        <v>40.0</v>
      </c>
      <c r="G12" s="7" t="s">
        <v>6</v>
      </c>
    </row>
    <row r="13" ht="25.5" customHeight="1">
      <c r="D13" s="13">
        <v>40913.0</v>
      </c>
      <c r="E13" s="7" t="s">
        <v>15</v>
      </c>
      <c r="F13" s="14">
        <v>5.0</v>
      </c>
      <c r="G13" s="7" t="s">
        <v>6</v>
      </c>
    </row>
    <row r="14" ht="25.5" customHeight="1">
      <c r="D14" s="13">
        <v>40914.0</v>
      </c>
      <c r="E14" s="7" t="s">
        <v>16</v>
      </c>
      <c r="F14" s="14">
        <v>230.0</v>
      </c>
      <c r="G14" s="7" t="s">
        <v>7</v>
      </c>
    </row>
    <row r="15" ht="25.5" customHeight="1">
      <c r="D15" s="13">
        <v>40942.0</v>
      </c>
      <c r="E15" s="7" t="s">
        <v>17</v>
      </c>
      <c r="F15" s="14">
        <v>70.0</v>
      </c>
      <c r="G15" s="7" t="s">
        <v>6</v>
      </c>
    </row>
    <row r="16" ht="25.5" customHeight="1">
      <c r="D16" s="13">
        <v>40946.0</v>
      </c>
      <c r="E16" s="7" t="s">
        <v>18</v>
      </c>
      <c r="F16" s="14">
        <v>53.0</v>
      </c>
      <c r="G16" s="7" t="s">
        <v>6</v>
      </c>
    </row>
    <row r="17" ht="25.5" customHeight="1">
      <c r="D17" s="13">
        <v>40969.0</v>
      </c>
      <c r="E17" s="7" t="s">
        <v>19</v>
      </c>
      <c r="F17" s="14">
        <v>100.0</v>
      </c>
      <c r="G17" s="7" t="s">
        <v>7</v>
      </c>
    </row>
    <row r="18" ht="25.5" customHeight="1">
      <c r="D18" s="13">
        <v>40974.0</v>
      </c>
      <c r="E18" s="7" t="s">
        <v>16</v>
      </c>
      <c r="F18" s="14">
        <v>230.0</v>
      </c>
      <c r="G18" s="7" t="s">
        <v>6</v>
      </c>
    </row>
    <row r="19" ht="25.5" customHeight="1">
      <c r="D19" s="13">
        <v>41005.0</v>
      </c>
      <c r="E19" s="7" t="s">
        <v>17</v>
      </c>
      <c r="F19" s="14">
        <v>70.0</v>
      </c>
      <c r="G19" s="7" t="s">
        <v>7</v>
      </c>
    </row>
    <row r="20" ht="25.5" customHeight="1">
      <c r="B20" s="15" t="s">
        <v>20</v>
      </c>
      <c r="D20" s="13">
        <v>41019.0</v>
      </c>
      <c r="E20" s="7" t="s">
        <v>14</v>
      </c>
      <c r="F20" s="14">
        <v>30.0</v>
      </c>
      <c r="G20" s="7" t="s">
        <v>6</v>
      </c>
    </row>
    <row r="21" ht="25.5" customHeight="1">
      <c r="D21" s="13">
        <v>41032.0</v>
      </c>
      <c r="E21" s="7" t="s">
        <v>14</v>
      </c>
      <c r="F21" s="14">
        <v>50.0</v>
      </c>
      <c r="G21" s="7" t="s">
        <v>7</v>
      </c>
    </row>
    <row r="22" ht="25.5" customHeight="1">
      <c r="B22" s="16" t="str">
        <f>Tabla_de_resumen_de_efectivo[[#Totals],[Efectivo restante]]/Tabla_de_resumen_de_efectivo[[#Totals],[Efectivo de inicio]]</f>
        <v>#ERROR!</v>
      </c>
      <c r="D22" s="13">
        <v>41039.0</v>
      </c>
      <c r="E22" s="7" t="s">
        <v>14</v>
      </c>
      <c r="F22" s="14">
        <v>30.0</v>
      </c>
      <c r="G22" s="7" t="s">
        <v>8</v>
      </c>
    </row>
    <row r="23" ht="25.5" customHeight="1"/>
    <row r="24" ht="25.5" customHeight="1"/>
    <row r="25" ht="25.5" customHeight="1">
      <c r="B25" s="17"/>
    </row>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row r="616" ht="25.5" customHeight="1"/>
    <row r="617" ht="25.5" customHeight="1"/>
    <row r="618" ht="25.5" customHeight="1"/>
    <row r="619" ht="25.5" customHeight="1"/>
    <row r="620" ht="25.5" customHeight="1"/>
    <row r="621" ht="25.5" customHeight="1"/>
    <row r="622" ht="25.5" customHeight="1"/>
    <row r="623" ht="25.5" customHeight="1"/>
    <row r="624" ht="25.5" customHeight="1"/>
    <row r="625" ht="25.5" customHeight="1"/>
    <row r="626" ht="25.5" customHeight="1"/>
    <row r="627" ht="25.5" customHeight="1"/>
    <row r="628" ht="25.5" customHeight="1"/>
    <row r="629" ht="25.5" customHeight="1"/>
    <row r="630" ht="25.5" customHeight="1"/>
    <row r="631" ht="25.5" customHeight="1"/>
    <row r="632" ht="25.5" customHeight="1"/>
    <row r="633" ht="25.5" customHeight="1"/>
    <row r="634" ht="25.5" customHeight="1"/>
    <row r="635" ht="25.5" customHeight="1"/>
    <row r="636" ht="25.5" customHeight="1"/>
    <row r="637" ht="25.5" customHeight="1"/>
    <row r="638" ht="25.5" customHeight="1"/>
    <row r="639" ht="25.5" customHeight="1"/>
    <row r="640" ht="25.5" customHeight="1"/>
    <row r="641" ht="25.5" customHeight="1"/>
    <row r="642" ht="25.5" customHeight="1"/>
    <row r="643" ht="25.5" customHeight="1"/>
    <row r="644" ht="25.5" customHeight="1"/>
    <row r="645" ht="25.5" customHeight="1"/>
    <row r="646" ht="25.5" customHeight="1"/>
    <row r="647" ht="25.5" customHeight="1"/>
    <row r="648" ht="25.5" customHeight="1"/>
    <row r="649" ht="25.5" customHeight="1"/>
    <row r="650" ht="25.5" customHeight="1"/>
    <row r="651" ht="25.5" customHeight="1"/>
    <row r="652" ht="25.5" customHeight="1"/>
    <row r="653" ht="25.5" customHeight="1"/>
    <row r="654" ht="25.5" customHeight="1"/>
    <row r="655" ht="25.5" customHeight="1"/>
    <row r="656" ht="25.5" customHeight="1"/>
    <row r="657" ht="25.5" customHeight="1"/>
    <row r="658" ht="25.5" customHeight="1"/>
    <row r="659" ht="25.5" customHeight="1"/>
    <row r="660" ht="25.5" customHeight="1"/>
    <row r="661" ht="25.5" customHeight="1"/>
    <row r="662" ht="25.5" customHeight="1"/>
    <row r="663" ht="25.5" customHeight="1"/>
    <row r="664" ht="25.5" customHeight="1"/>
    <row r="665" ht="25.5" customHeight="1"/>
    <row r="666" ht="25.5" customHeight="1"/>
    <row r="667" ht="25.5" customHeight="1"/>
    <row r="668" ht="25.5" customHeight="1"/>
    <row r="669" ht="25.5" customHeight="1"/>
    <row r="670" ht="25.5" customHeight="1"/>
    <row r="671" ht="25.5" customHeight="1"/>
    <row r="672" ht="25.5" customHeight="1"/>
    <row r="673" ht="25.5" customHeight="1"/>
    <row r="674" ht="25.5" customHeight="1"/>
    <row r="675" ht="25.5" customHeight="1"/>
    <row r="676" ht="25.5" customHeight="1"/>
    <row r="677" ht="25.5" customHeight="1"/>
    <row r="678" ht="25.5" customHeight="1"/>
    <row r="679" ht="25.5" customHeight="1"/>
    <row r="680" ht="25.5" customHeight="1"/>
    <row r="681" ht="25.5" customHeight="1"/>
    <row r="682" ht="25.5" customHeight="1"/>
    <row r="683" ht="25.5" customHeight="1"/>
    <row r="684" ht="25.5" customHeight="1"/>
    <row r="685" ht="25.5" customHeight="1"/>
    <row r="686" ht="25.5" customHeight="1"/>
    <row r="687" ht="25.5" customHeight="1"/>
    <row r="688" ht="25.5" customHeight="1"/>
    <row r="689" ht="25.5" customHeight="1"/>
    <row r="690" ht="25.5" customHeight="1"/>
    <row r="691" ht="25.5" customHeight="1"/>
    <row r="692" ht="25.5" customHeight="1"/>
    <row r="693" ht="25.5" customHeight="1"/>
    <row r="694" ht="25.5" customHeight="1"/>
    <row r="695" ht="25.5" customHeight="1"/>
    <row r="696" ht="25.5" customHeight="1"/>
    <row r="697" ht="25.5" customHeight="1"/>
    <row r="698" ht="25.5" customHeight="1"/>
    <row r="699" ht="25.5" customHeight="1"/>
    <row r="700" ht="25.5" customHeight="1"/>
    <row r="701" ht="25.5" customHeight="1"/>
    <row r="702" ht="25.5" customHeight="1"/>
    <row r="703" ht="25.5" customHeight="1"/>
    <row r="704" ht="25.5" customHeight="1"/>
    <row r="705" ht="25.5" customHeight="1"/>
    <row r="706" ht="25.5" customHeight="1"/>
    <row r="707" ht="25.5" customHeight="1"/>
    <row r="708" ht="25.5" customHeight="1"/>
    <row r="709" ht="25.5" customHeight="1"/>
    <row r="710" ht="25.5" customHeight="1"/>
    <row r="711" ht="25.5" customHeight="1"/>
    <row r="712" ht="25.5" customHeight="1"/>
    <row r="713" ht="25.5" customHeight="1"/>
    <row r="714" ht="25.5" customHeight="1"/>
    <row r="715" ht="25.5" customHeight="1"/>
    <row r="716" ht="25.5" customHeight="1"/>
    <row r="717" ht="25.5" customHeight="1"/>
    <row r="718" ht="25.5" customHeight="1"/>
    <row r="719" ht="25.5" customHeight="1"/>
    <row r="720" ht="25.5" customHeight="1"/>
    <row r="721" ht="25.5" customHeight="1"/>
    <row r="722" ht="25.5" customHeight="1"/>
    <row r="723" ht="25.5" customHeight="1"/>
    <row r="724" ht="25.5" customHeight="1"/>
    <row r="725" ht="25.5" customHeight="1"/>
    <row r="726" ht="25.5" customHeight="1"/>
    <row r="727" ht="25.5" customHeight="1"/>
    <row r="728" ht="25.5" customHeight="1"/>
    <row r="729" ht="25.5" customHeight="1"/>
    <row r="730" ht="25.5" customHeight="1"/>
    <row r="731" ht="25.5" customHeight="1"/>
    <row r="732" ht="25.5" customHeight="1"/>
    <row r="733" ht="25.5" customHeight="1"/>
    <row r="734" ht="25.5" customHeight="1"/>
    <row r="735" ht="25.5" customHeight="1"/>
    <row r="736" ht="25.5" customHeight="1"/>
    <row r="737" ht="25.5" customHeight="1"/>
    <row r="738" ht="25.5" customHeight="1"/>
    <row r="739" ht="25.5" customHeight="1"/>
    <row r="740" ht="25.5" customHeight="1"/>
    <row r="741" ht="25.5" customHeight="1"/>
    <row r="742" ht="25.5" customHeight="1"/>
    <row r="743" ht="25.5" customHeight="1"/>
    <row r="744" ht="25.5" customHeight="1"/>
    <row r="745" ht="25.5" customHeight="1"/>
    <row r="746" ht="25.5" customHeight="1"/>
    <row r="747" ht="25.5" customHeight="1"/>
    <row r="748" ht="25.5" customHeight="1"/>
    <row r="749" ht="25.5" customHeight="1"/>
    <row r="750" ht="25.5" customHeight="1"/>
    <row r="751" ht="25.5" customHeight="1"/>
    <row r="752" ht="25.5" customHeight="1"/>
    <row r="753" ht="25.5" customHeight="1"/>
    <row r="754" ht="25.5" customHeight="1"/>
    <row r="755" ht="25.5" customHeight="1"/>
    <row r="756" ht="25.5" customHeight="1"/>
    <row r="757" ht="25.5" customHeight="1"/>
    <row r="758" ht="25.5" customHeight="1"/>
    <row r="759" ht="25.5" customHeight="1"/>
    <row r="760" ht="25.5" customHeight="1"/>
    <row r="761" ht="25.5" customHeight="1"/>
    <row r="762" ht="25.5" customHeight="1"/>
    <row r="763" ht="25.5" customHeight="1"/>
    <row r="764" ht="25.5" customHeight="1"/>
    <row r="765" ht="25.5" customHeight="1"/>
    <row r="766" ht="25.5" customHeight="1"/>
    <row r="767" ht="25.5" customHeight="1"/>
    <row r="768" ht="25.5" customHeight="1"/>
    <row r="769" ht="25.5" customHeight="1"/>
    <row r="770" ht="25.5" customHeight="1"/>
    <row r="771" ht="25.5" customHeight="1"/>
    <row r="772" ht="25.5" customHeight="1"/>
    <row r="773" ht="25.5" customHeight="1"/>
    <row r="774" ht="25.5" customHeight="1"/>
    <row r="775" ht="25.5" customHeight="1"/>
    <row r="776" ht="25.5" customHeight="1"/>
    <row r="777" ht="25.5" customHeight="1"/>
    <row r="778" ht="25.5" customHeight="1"/>
    <row r="779" ht="25.5" customHeight="1"/>
    <row r="780" ht="25.5" customHeight="1"/>
    <row r="781" ht="25.5" customHeight="1"/>
    <row r="782" ht="25.5" customHeight="1"/>
    <row r="783" ht="25.5" customHeight="1"/>
    <row r="784" ht="25.5" customHeight="1"/>
    <row r="785" ht="25.5" customHeight="1"/>
    <row r="786" ht="25.5" customHeight="1"/>
    <row r="787" ht="25.5" customHeight="1"/>
    <row r="788" ht="25.5" customHeight="1"/>
    <row r="789" ht="25.5" customHeight="1"/>
    <row r="790" ht="25.5" customHeight="1"/>
    <row r="791" ht="25.5" customHeight="1"/>
    <row r="792" ht="25.5" customHeight="1"/>
    <row r="793" ht="25.5" customHeight="1"/>
    <row r="794" ht="25.5" customHeight="1"/>
    <row r="795" ht="25.5" customHeight="1"/>
    <row r="796" ht="25.5" customHeight="1"/>
    <row r="797" ht="25.5" customHeight="1"/>
    <row r="798" ht="25.5" customHeight="1"/>
    <row r="799" ht="25.5" customHeight="1"/>
    <row r="800" ht="25.5" customHeight="1"/>
    <row r="801" ht="25.5" customHeight="1"/>
    <row r="802" ht="25.5" customHeight="1"/>
    <row r="803" ht="25.5" customHeight="1"/>
    <row r="804" ht="25.5" customHeight="1"/>
    <row r="805" ht="25.5" customHeight="1"/>
    <row r="806" ht="25.5" customHeight="1"/>
    <row r="807" ht="25.5" customHeight="1"/>
    <row r="808" ht="25.5" customHeight="1"/>
    <row r="809" ht="25.5" customHeight="1"/>
    <row r="810" ht="25.5" customHeight="1"/>
    <row r="811" ht="25.5" customHeight="1"/>
    <row r="812" ht="25.5" customHeight="1"/>
    <row r="813" ht="25.5" customHeight="1"/>
    <row r="814" ht="25.5" customHeight="1"/>
    <row r="815" ht="25.5" customHeight="1"/>
    <row r="816" ht="25.5" customHeight="1"/>
    <row r="817" ht="25.5" customHeight="1"/>
    <row r="818" ht="25.5" customHeight="1"/>
    <row r="819" ht="25.5" customHeight="1"/>
    <row r="820" ht="25.5" customHeight="1"/>
    <row r="821" ht="25.5" customHeight="1"/>
    <row r="822" ht="25.5" customHeight="1"/>
    <row r="823" ht="25.5" customHeight="1"/>
    <row r="824" ht="25.5" customHeight="1"/>
    <row r="825" ht="25.5" customHeight="1"/>
    <row r="826" ht="25.5" customHeight="1"/>
    <row r="827" ht="25.5" customHeight="1"/>
    <row r="828" ht="25.5" customHeight="1"/>
    <row r="829" ht="25.5" customHeight="1"/>
    <row r="830" ht="25.5" customHeight="1"/>
    <row r="831" ht="25.5" customHeight="1"/>
    <row r="832" ht="25.5" customHeight="1"/>
    <row r="833" ht="25.5" customHeight="1"/>
    <row r="834" ht="25.5" customHeight="1"/>
    <row r="835" ht="25.5" customHeight="1"/>
    <row r="836" ht="25.5" customHeight="1"/>
    <row r="837" ht="25.5" customHeight="1"/>
    <row r="838" ht="25.5" customHeight="1"/>
    <row r="839" ht="25.5" customHeight="1"/>
    <row r="840" ht="25.5" customHeight="1"/>
    <row r="841" ht="25.5" customHeight="1"/>
    <row r="842" ht="25.5" customHeight="1"/>
    <row r="843" ht="25.5" customHeight="1"/>
    <row r="844" ht="25.5" customHeight="1"/>
    <row r="845" ht="25.5" customHeight="1"/>
    <row r="846" ht="25.5" customHeight="1"/>
    <row r="847" ht="25.5" customHeight="1"/>
    <row r="848" ht="25.5" customHeight="1"/>
    <row r="849" ht="25.5" customHeight="1"/>
    <row r="850" ht="25.5" customHeight="1"/>
    <row r="851" ht="25.5" customHeight="1"/>
    <row r="852" ht="25.5" customHeight="1"/>
    <row r="853" ht="25.5" customHeight="1"/>
    <row r="854" ht="25.5" customHeight="1"/>
    <row r="855" ht="25.5" customHeight="1"/>
    <row r="856" ht="25.5" customHeight="1"/>
    <row r="857" ht="25.5" customHeight="1"/>
    <row r="858" ht="25.5" customHeight="1"/>
    <row r="859" ht="25.5" customHeight="1"/>
    <row r="860" ht="25.5" customHeight="1"/>
    <row r="861" ht="25.5" customHeight="1"/>
    <row r="862" ht="25.5" customHeight="1"/>
    <row r="863" ht="25.5" customHeight="1"/>
    <row r="864" ht="25.5" customHeight="1"/>
    <row r="865" ht="25.5" customHeight="1"/>
    <row r="866" ht="25.5" customHeight="1"/>
    <row r="867" ht="25.5" customHeight="1"/>
    <row r="868" ht="25.5" customHeight="1"/>
    <row r="869" ht="25.5" customHeight="1"/>
    <row r="870" ht="25.5" customHeight="1"/>
    <row r="871" ht="25.5" customHeight="1"/>
    <row r="872" ht="25.5" customHeight="1"/>
    <row r="873" ht="25.5" customHeight="1"/>
    <row r="874" ht="25.5" customHeight="1"/>
    <row r="875" ht="25.5" customHeight="1"/>
    <row r="876" ht="25.5" customHeight="1"/>
    <row r="877" ht="25.5" customHeight="1"/>
    <row r="878" ht="25.5" customHeight="1"/>
    <row r="879" ht="25.5" customHeight="1"/>
    <row r="880" ht="25.5" customHeight="1"/>
    <row r="881" ht="25.5" customHeight="1"/>
    <row r="882" ht="25.5" customHeight="1"/>
    <row r="883" ht="25.5" customHeight="1"/>
    <row r="884" ht="25.5" customHeight="1"/>
    <row r="885" ht="25.5" customHeight="1"/>
    <row r="886" ht="25.5" customHeight="1"/>
    <row r="887" ht="25.5" customHeight="1"/>
    <row r="888" ht="25.5" customHeight="1"/>
    <row r="889" ht="25.5" customHeight="1"/>
    <row r="890" ht="25.5" customHeight="1"/>
    <row r="891" ht="25.5" customHeight="1"/>
    <row r="892" ht="25.5" customHeight="1"/>
    <row r="893" ht="25.5" customHeight="1"/>
    <row r="894" ht="25.5" customHeight="1"/>
    <row r="895" ht="25.5" customHeight="1"/>
    <row r="896" ht="25.5" customHeight="1"/>
    <row r="897" ht="25.5" customHeight="1"/>
    <row r="898" ht="25.5" customHeight="1"/>
    <row r="899" ht="25.5" customHeight="1"/>
    <row r="900" ht="25.5" customHeight="1"/>
    <row r="901" ht="25.5" customHeight="1"/>
    <row r="902" ht="25.5" customHeight="1"/>
    <row r="903" ht="25.5" customHeight="1"/>
    <row r="904" ht="25.5" customHeight="1"/>
    <row r="905" ht="25.5" customHeight="1"/>
    <row r="906" ht="25.5" customHeight="1"/>
    <row r="907" ht="25.5" customHeight="1"/>
    <row r="908" ht="25.5" customHeight="1"/>
    <row r="909" ht="25.5" customHeight="1"/>
    <row r="910" ht="25.5" customHeight="1"/>
    <row r="911" ht="25.5" customHeight="1"/>
    <row r="912" ht="25.5" customHeight="1"/>
    <row r="913" ht="25.5" customHeight="1"/>
    <row r="914" ht="25.5" customHeight="1"/>
    <row r="915" ht="25.5" customHeight="1"/>
    <row r="916" ht="25.5" customHeight="1"/>
    <row r="917" ht="25.5" customHeight="1"/>
    <row r="918" ht="25.5" customHeight="1"/>
    <row r="919" ht="25.5" customHeight="1"/>
    <row r="920" ht="25.5" customHeight="1"/>
    <row r="921" ht="25.5" customHeight="1"/>
    <row r="922" ht="25.5" customHeight="1"/>
    <row r="923" ht="25.5" customHeight="1"/>
    <row r="924" ht="25.5" customHeight="1"/>
    <row r="925" ht="25.5" customHeight="1"/>
    <row r="926" ht="25.5" customHeight="1"/>
    <row r="927" ht="25.5" customHeight="1"/>
    <row r="928" ht="25.5" customHeight="1"/>
    <row r="929" ht="25.5" customHeight="1"/>
    <row r="930" ht="25.5" customHeight="1"/>
    <row r="931" ht="25.5" customHeight="1"/>
    <row r="932" ht="25.5" customHeight="1"/>
    <row r="933" ht="25.5" customHeight="1"/>
    <row r="934" ht="25.5" customHeight="1"/>
    <row r="935" ht="25.5" customHeight="1"/>
    <row r="936" ht="25.5" customHeight="1"/>
    <row r="937" ht="25.5" customHeight="1"/>
    <row r="938" ht="25.5" customHeight="1"/>
    <row r="939" ht="25.5" customHeight="1"/>
    <row r="940" ht="25.5" customHeight="1"/>
    <row r="941" ht="25.5" customHeight="1"/>
    <row r="942" ht="25.5" customHeight="1"/>
    <row r="943" ht="25.5" customHeight="1"/>
    <row r="944" ht="25.5" customHeight="1"/>
    <row r="945" ht="25.5" customHeight="1"/>
    <row r="946" ht="25.5" customHeight="1"/>
    <row r="947" ht="25.5" customHeight="1"/>
    <row r="948" ht="25.5" customHeight="1"/>
    <row r="949" ht="25.5" customHeight="1"/>
    <row r="950" ht="25.5" customHeight="1"/>
    <row r="951" ht="25.5" customHeight="1"/>
    <row r="952" ht="25.5" customHeight="1"/>
    <row r="953" ht="25.5" customHeight="1"/>
    <row r="954" ht="25.5" customHeight="1"/>
    <row r="955" ht="25.5" customHeight="1"/>
    <row r="956" ht="25.5" customHeight="1"/>
    <row r="957" ht="25.5" customHeight="1"/>
    <row r="958" ht="25.5" customHeight="1"/>
    <row r="959" ht="25.5" customHeight="1"/>
    <row r="960" ht="25.5" customHeight="1"/>
    <row r="961" ht="25.5" customHeight="1"/>
    <row r="962" ht="25.5" customHeight="1"/>
    <row r="963" ht="25.5" customHeight="1"/>
    <row r="964" ht="25.5" customHeight="1"/>
    <row r="965" ht="25.5" customHeight="1"/>
    <row r="966" ht="25.5" customHeight="1"/>
    <row r="967" ht="25.5" customHeight="1"/>
    <row r="968" ht="25.5" customHeight="1"/>
    <row r="969" ht="25.5" customHeight="1"/>
    <row r="970" ht="25.5" customHeight="1"/>
    <row r="971" ht="25.5" customHeight="1"/>
    <row r="972" ht="25.5" customHeight="1"/>
    <row r="973" ht="25.5" customHeight="1"/>
    <row r="974" ht="25.5" customHeight="1"/>
    <row r="975" ht="25.5" customHeight="1"/>
    <row r="976" ht="25.5" customHeight="1"/>
    <row r="977" ht="25.5" customHeight="1"/>
    <row r="978" ht="25.5" customHeight="1"/>
    <row r="979" ht="25.5" customHeight="1"/>
    <row r="980" ht="25.5" customHeight="1"/>
    <row r="981" ht="25.5" customHeight="1"/>
    <row r="982" ht="25.5" customHeight="1"/>
    <row r="983" ht="25.5" customHeight="1"/>
    <row r="984" ht="25.5" customHeight="1"/>
    <row r="985" ht="25.5" customHeight="1"/>
    <row r="986" ht="25.5" customHeight="1"/>
    <row r="987" ht="25.5" customHeight="1"/>
    <row r="988" ht="25.5" customHeight="1"/>
    <row r="989" ht="25.5" customHeight="1"/>
    <row r="990" ht="25.5" customHeight="1"/>
    <row r="991" ht="25.5" customHeight="1"/>
    <row r="992" ht="25.5" customHeight="1"/>
    <row r="993" ht="25.5" customHeight="1"/>
    <row r="994" ht="25.5" customHeight="1"/>
    <row r="995" ht="25.5" customHeight="1"/>
    <row r="996" ht="25.5" customHeight="1"/>
    <row r="997" ht="25.5" customHeight="1"/>
    <row r="998" ht="25.5" customHeight="1"/>
    <row r="999" ht="25.5" customHeight="1"/>
    <row r="1000" ht="25.5" customHeight="1"/>
  </sheetData>
  <customSheetViews>
    <customSheetView guid="{552483B7-E16C-4542-B6CA-BE584BD57FEF}" filter="1" showAutoFilter="1">
      <autoFilter ref="$D$11:$G$22"/>
    </customSheetView>
  </customSheetViews>
  <mergeCells count="2">
    <mergeCell ref="B20:B21"/>
    <mergeCell ref="B22:B24"/>
  </mergeCells>
  <conditionalFormatting sqref="B22:B24">
    <cfRule type="expression" dxfId="0" priority="1" stopIfTrue="1">
      <formula>$B$22&gt;=0.5</formula>
    </cfRule>
  </conditionalFormatting>
  <conditionalFormatting sqref="B22:B24">
    <cfRule type="expression" dxfId="1" priority="2" stopIfTrue="1">
      <formula>AND($B$22&gt;=0.25,$B$22&lt;0.5)</formula>
    </cfRule>
  </conditionalFormatting>
  <conditionalFormatting sqref="B22:B24">
    <cfRule type="expression" dxfId="2" priority="3" stopIfTrue="1">
      <formula>$B$22&lt;0.25</formula>
    </cfRule>
  </conditionalFormatting>
  <dataValidations>
    <dataValidation type="list" allowBlank="1" showInputMessage="1" prompt="Whoops! - The account you entered isn't in your Cash Summary table. You can still use it if you click Yes but the amount you entered won't be included in the summary or the chart." sqref="G12:G22">
      <formula1>Lista_de_cuentas</formula1>
    </dataValidation>
  </dataValidations>
  <printOptions/>
  <pageMargins bottom="0.75" footer="0.0" header="0.0" left="0.7" right="0.7" top="0.75"/>
  <pageSetup fitToHeight="0" orientation="portrait"/>
  <headerFooter>
    <oddFooter/>
  </headerFooter>
  <drawing r:id="rId1"/>
  <tableParts count="2">
    <tablePart r:id="rId4"/>
    <tablePart r:id="rId5"/>
  </tableParts>
  <extLst>
    <ext uri="{3A4CF648-6AED-40f4-86FF-DC5316D8AED3}">
      <x14:slicerList>
        <x14:slicer r:id="rId6"/>
      </x14:slicerList>
    </ext>
  </extLst>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fitToPage="1"/>
  </sheetPr>
  <sheetViews>
    <sheetView showGridLines="0" workbookViewId="0"/>
  </sheetViews>
  <sheetFormatPr customHeight="1" defaultColWidth="14.43" defaultRowHeight="15.0"/>
  <cols>
    <col customWidth="1" min="1" max="1" width="2.29"/>
    <col customWidth="1" min="2" max="2" width="23.71"/>
    <col customWidth="1" min="3" max="6" width="20.29"/>
    <col customWidth="1" min="7" max="26" width="9.14"/>
  </cols>
  <sheetData>
    <row r="1" ht="38.25" customHeight="1">
      <c r="A1" s="18"/>
      <c r="B1" s="19" t="s">
        <v>21</v>
      </c>
      <c r="C1" s="2"/>
      <c r="D1" s="2"/>
      <c r="E1" s="2"/>
      <c r="F1" s="20"/>
    </row>
    <row r="2" ht="54.75" customHeight="1">
      <c r="A2" s="21"/>
      <c r="B2" s="22" t="s">
        <v>22</v>
      </c>
      <c r="C2" s="22"/>
      <c r="D2" s="22"/>
      <c r="E2" s="22"/>
      <c r="F2" s="21"/>
      <c r="G2" s="21"/>
      <c r="H2" s="21"/>
      <c r="I2" s="21"/>
      <c r="J2" s="21"/>
      <c r="K2" s="21"/>
      <c r="L2" s="21"/>
      <c r="M2" s="21"/>
      <c r="N2" s="21"/>
      <c r="O2" s="21"/>
      <c r="P2" s="21"/>
      <c r="Q2" s="21"/>
      <c r="R2" s="21"/>
      <c r="S2" s="21"/>
      <c r="T2" s="21"/>
      <c r="U2" s="21"/>
      <c r="V2" s="21"/>
      <c r="W2" s="21"/>
      <c r="X2" s="21"/>
      <c r="Y2" s="21"/>
      <c r="Z2" s="21"/>
    </row>
    <row r="3" ht="21.75" customHeight="1">
      <c r="B3" s="22"/>
      <c r="C3" s="22"/>
      <c r="D3" s="22"/>
      <c r="E3" s="22"/>
    </row>
    <row r="4" ht="21.75" customHeight="1"/>
    <row r="5" ht="21.75" customHeight="1">
      <c r="B5" s="22"/>
      <c r="C5" s="22"/>
      <c r="D5" s="22"/>
      <c r="E5" s="22"/>
    </row>
    <row r="6" ht="21.75" customHeight="1">
      <c r="B6" s="22"/>
      <c r="C6" s="22"/>
      <c r="D6" s="22"/>
      <c r="E6" s="22"/>
    </row>
    <row r="7" ht="21.75" customHeight="1"/>
    <row r="8" ht="21.75" customHeight="1"/>
    <row r="9" ht="21.75" customHeight="1"/>
    <row r="10" ht="21.75" customHeight="1"/>
    <row r="11" ht="21.75" customHeight="1"/>
    <row r="12" ht="21.75" customHeight="1"/>
    <row r="13" ht="21.75" customHeight="1"/>
    <row r="14" ht="21.75" customHeight="1"/>
    <row r="15" ht="21.75" customHeight="1"/>
    <row r="16" ht="41.25" customHeight="1">
      <c r="B16" s="4" t="s">
        <v>23</v>
      </c>
    </row>
    <row r="17" ht="21.75" customHeight="1">
      <c r="A17" s="21"/>
      <c r="B17" s="23" t="s">
        <v>24</v>
      </c>
      <c r="C17" s="24"/>
      <c r="D17" s="24"/>
      <c r="E17" s="24"/>
      <c r="F17" s="24"/>
      <c r="G17" s="21"/>
      <c r="H17" s="21"/>
      <c r="I17" s="21"/>
      <c r="J17" s="21"/>
      <c r="K17" s="21"/>
      <c r="L17" s="21"/>
      <c r="M17" s="21"/>
      <c r="N17" s="21"/>
      <c r="O17" s="21"/>
      <c r="P17" s="21"/>
      <c r="Q17" s="21"/>
      <c r="R17" s="21"/>
      <c r="S17" s="21"/>
      <c r="T17" s="21"/>
      <c r="U17" s="21"/>
      <c r="V17" s="21"/>
      <c r="W17" s="21"/>
      <c r="X17" s="21"/>
      <c r="Y17" s="21"/>
      <c r="Z17" s="21"/>
    </row>
    <row r="18" ht="21.75" customHeight="1">
      <c r="B18" s="24"/>
      <c r="C18" s="25" t="s">
        <v>7</v>
      </c>
      <c r="D18" s="25" t="s">
        <v>6</v>
      </c>
      <c r="E18" s="25" t="s">
        <v>8</v>
      </c>
      <c r="F18" s="25" t="s">
        <v>25</v>
      </c>
    </row>
    <row r="19" ht="21.75" customHeight="1">
      <c r="B19" s="26" t="s">
        <v>26</v>
      </c>
      <c r="C19" s="27">
        <v>230.0</v>
      </c>
      <c r="D19" s="27">
        <v>45.0</v>
      </c>
      <c r="E19" s="27"/>
      <c r="F19" s="27">
        <v>275.0</v>
      </c>
    </row>
    <row r="20" ht="21.75" customHeight="1">
      <c r="B20" s="26" t="s">
        <v>27</v>
      </c>
      <c r="C20" s="27"/>
      <c r="D20" s="27">
        <v>123.0</v>
      </c>
      <c r="E20" s="27"/>
      <c r="F20" s="27">
        <v>123.0</v>
      </c>
    </row>
    <row r="21" ht="21.75" customHeight="1">
      <c r="B21" s="26" t="s">
        <v>28</v>
      </c>
      <c r="C21" s="27">
        <v>100.0</v>
      </c>
      <c r="D21" s="27">
        <v>230.0</v>
      </c>
      <c r="E21" s="27"/>
      <c r="F21" s="27">
        <v>330.0</v>
      </c>
    </row>
    <row r="22" ht="21.75" customHeight="1">
      <c r="B22" s="28" t="s">
        <v>16</v>
      </c>
      <c r="C22" s="27"/>
      <c r="D22" s="27">
        <v>230.0</v>
      </c>
      <c r="E22" s="27"/>
      <c r="F22" s="27">
        <v>230.0</v>
      </c>
    </row>
    <row r="23" ht="21.75" customHeight="1">
      <c r="B23" s="28" t="s">
        <v>19</v>
      </c>
      <c r="C23" s="27">
        <v>100.0</v>
      </c>
      <c r="D23" s="27"/>
      <c r="E23" s="27"/>
      <c r="F23" s="27">
        <v>100.0</v>
      </c>
    </row>
    <row r="24" ht="21.75" customHeight="1">
      <c r="B24" s="26" t="s">
        <v>29</v>
      </c>
      <c r="C24" s="27">
        <v>70.0</v>
      </c>
      <c r="D24" s="27">
        <v>30.0</v>
      </c>
      <c r="E24" s="27"/>
      <c r="F24" s="27">
        <v>100.0</v>
      </c>
    </row>
    <row r="25" ht="21.75" customHeight="1">
      <c r="B25" s="26" t="s">
        <v>30</v>
      </c>
      <c r="C25" s="27">
        <v>50.0</v>
      </c>
      <c r="D25" s="27"/>
      <c r="E25" s="27">
        <v>30.0</v>
      </c>
      <c r="F25" s="27">
        <v>80.0</v>
      </c>
    </row>
    <row r="26" ht="21.75" customHeight="1">
      <c r="B26" s="26" t="s">
        <v>25</v>
      </c>
      <c r="C26" s="27">
        <v>450.0</v>
      </c>
      <c r="D26" s="27">
        <v>428.0</v>
      </c>
      <c r="E26" s="27">
        <v>30.0</v>
      </c>
      <c r="F26" s="27">
        <v>908.0</v>
      </c>
    </row>
    <row r="27" ht="21.75" customHeight="1"/>
    <row r="28" ht="21.75" customHeight="1"/>
    <row r="29" ht="21.75" customHeight="1"/>
    <row r="30" ht="21.75" customHeight="1"/>
    <row r="31" ht="21.75" customHeight="1"/>
    <row r="32"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printOptions horizontalCentered="1"/>
  <pageMargins bottom="0.7" footer="0.0" header="0.0" left="0.7" right="0.7" top="0.7"/>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DEEDB"/>
    <pageSetUpPr/>
  </sheetPr>
  <sheetViews>
    <sheetView showGridLines="0" workbookViewId="0"/>
  </sheetViews>
  <sheetFormatPr customHeight="1" defaultColWidth="14.43" defaultRowHeight="15.0"/>
  <cols>
    <col customWidth="1" min="1" max="1" width="2.29"/>
    <col customWidth="1" min="2" max="2" width="18.57"/>
    <col customWidth="1" min="3" max="3" width="20.43"/>
    <col customWidth="1" min="4" max="4" width="11.71"/>
    <col customWidth="1" min="5" max="5" width="6.14"/>
    <col customWidth="1" min="6" max="6" width="13.29"/>
    <col customWidth="1" min="7" max="7" width="11.86"/>
    <col customWidth="1" min="8" max="26" width="9.14"/>
  </cols>
  <sheetData>
    <row r="1" ht="38.25" customHeight="1">
      <c r="B1" s="1" t="s">
        <v>31</v>
      </c>
      <c r="C1" s="20"/>
      <c r="D1" s="20"/>
      <c r="E1" s="20"/>
      <c r="F1" s="20"/>
      <c r="G1" s="20"/>
      <c r="H1" s="20"/>
    </row>
    <row r="2" ht="21.75" customHeight="1">
      <c r="B2" s="29" t="s">
        <v>32</v>
      </c>
    </row>
    <row r="3" ht="21.75" customHeight="1">
      <c r="B3" s="30" t="s">
        <v>33</v>
      </c>
      <c r="C3" s="30" t="s">
        <v>34</v>
      </c>
    </row>
    <row r="4" ht="21.75" customHeight="1">
      <c r="B4" s="31" t="s">
        <v>35</v>
      </c>
      <c r="C4" s="31" t="s">
        <v>7</v>
      </c>
      <c r="D4" s="31" t="s">
        <v>6</v>
      </c>
      <c r="E4" s="31" t="s">
        <v>8</v>
      </c>
      <c r="F4" s="31" t="s">
        <v>25</v>
      </c>
    </row>
    <row r="5" ht="21.75" customHeight="1">
      <c r="B5" s="26" t="s">
        <v>26</v>
      </c>
      <c r="C5" s="10">
        <v>230.0</v>
      </c>
      <c r="D5" s="10">
        <v>45.0</v>
      </c>
      <c r="E5" s="10"/>
      <c r="F5" s="10">
        <v>275.0</v>
      </c>
    </row>
    <row r="6" ht="21.75" customHeight="1">
      <c r="B6" s="26" t="s">
        <v>27</v>
      </c>
      <c r="C6" s="10"/>
      <c r="D6" s="10">
        <v>123.0</v>
      </c>
      <c r="E6" s="10"/>
      <c r="F6" s="10">
        <v>123.0</v>
      </c>
    </row>
    <row r="7" ht="21.75" customHeight="1">
      <c r="B7" s="26" t="s">
        <v>28</v>
      </c>
      <c r="C7" s="10">
        <v>100.0</v>
      </c>
      <c r="D7" s="10">
        <v>230.0</v>
      </c>
      <c r="E7" s="10"/>
      <c r="F7" s="10">
        <v>330.0</v>
      </c>
    </row>
    <row r="8" ht="21.75" customHeight="1">
      <c r="B8" s="26" t="s">
        <v>29</v>
      </c>
      <c r="C8" s="10">
        <v>70.0</v>
      </c>
      <c r="D8" s="10">
        <v>30.0</v>
      </c>
      <c r="E8" s="10"/>
      <c r="F8" s="10">
        <v>100.0</v>
      </c>
    </row>
    <row r="9" ht="21.75" customHeight="1">
      <c r="B9" s="26" t="s">
        <v>30</v>
      </c>
      <c r="C9" s="10">
        <v>50.0</v>
      </c>
      <c r="D9" s="10"/>
      <c r="E9" s="10">
        <v>30.0</v>
      </c>
      <c r="F9" s="10">
        <v>80.0</v>
      </c>
    </row>
    <row r="10" ht="21.75" customHeight="1">
      <c r="B10" s="26" t="s">
        <v>25</v>
      </c>
      <c r="C10" s="10">
        <v>450.0</v>
      </c>
      <c r="D10" s="10">
        <v>428.0</v>
      </c>
      <c r="E10" s="10">
        <v>30.0</v>
      </c>
      <c r="F10" s="10">
        <v>908.0</v>
      </c>
    </row>
    <row r="11" ht="21.75" customHeight="1"/>
    <row r="12" ht="21.75" customHeight="1"/>
    <row r="13" ht="21.75" customHeight="1"/>
    <row r="14" ht="21.75" customHeight="1"/>
    <row r="15" ht="21.75" customHeight="1"/>
    <row r="16" ht="21.75" customHeight="1"/>
    <row r="17" ht="21.75" customHeight="1"/>
    <row r="18" ht="21.75" customHeight="1"/>
    <row r="19" ht="21.75" customHeight="1"/>
    <row r="20" ht="21.75" customHeight="1"/>
    <row r="21" ht="21.75" customHeight="1"/>
    <row r="22" ht="21.75" customHeight="1"/>
    <row r="23" ht="21.75" customHeight="1"/>
    <row r="24" ht="21.75" customHeight="1"/>
    <row r="25" ht="21.75" customHeight="1"/>
    <row r="26" ht="21.75" customHeight="1"/>
    <row r="27" ht="21.75" customHeight="1"/>
    <row r="28" ht="21.75" customHeight="1"/>
    <row r="29" ht="21.75" customHeight="1"/>
    <row r="30" ht="21.75" customHeight="1"/>
    <row r="31" ht="21.75" customHeight="1"/>
    <row r="32"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printOptions/>
  <pageMargins bottom="0.75" footer="0.0" header="0.0" left="0.7" right="0.7" top="0.75"/>
  <pageSetup orientation="portrait"/>
  <drawing r:id="rId1"/>
</worksheet>
</file>