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15" windowHeight="6555" activeTab="1"/>
  </bookViews>
  <sheets>
    <sheet name="Ayuda" sheetId="1" r:id="rId1"/>
    <sheet name="Resultado" sheetId="2" r:id="rId2"/>
    <sheet name="S1" sheetId="3" r:id="rId3"/>
    <sheet name="S2" sheetId="4" r:id="rId4"/>
    <sheet name="S3" sheetId="5" r:id="rId5"/>
    <sheet name="S4" sheetId="6" r:id="rId6"/>
    <sheet name="S5" sheetId="7" r:id="rId7"/>
    <sheet name="Plan Acción" sheetId="8" r:id="rId8"/>
  </sheets>
  <definedNames>
    <definedName name="_xlnm.Print_Area" localSheetId="7">'Plan Acción'!$A$1:$I$26</definedName>
    <definedName name="_xlnm.Print_Area" localSheetId="1">'Resultado'!$A$1:$M$44</definedName>
    <definedName name="_xlnm.Print_Area" localSheetId="2">'S1'!$A$1:$E$16</definedName>
    <definedName name="_xlnm.Print_Area" localSheetId="3">'S2'!$A$1:$E$17</definedName>
    <definedName name="_xlnm.Print_Area" localSheetId="4">'S3'!$A$1:$E$13</definedName>
    <definedName name="_xlnm.Print_Area" localSheetId="5">'S4'!$A$1:$E$17</definedName>
    <definedName name="_xlnm.Print_Area" localSheetId="6">'S5'!$A$1:$E$16</definedName>
    <definedName name="_xlnm.Print_Titles" localSheetId="7">'Plan Acción'!$A:$F,'Plan Acción'!$1:$6</definedName>
  </definedNames>
  <calcPr fullCalcOnLoad="1"/>
</workbook>
</file>

<file path=xl/sharedStrings.xml><?xml version="1.0" encoding="utf-8"?>
<sst xmlns="http://schemas.openxmlformats.org/spreadsheetml/2006/main" count="128" uniqueCount="113">
  <si>
    <t>5S</t>
  </si>
  <si>
    <t>S1</t>
  </si>
  <si>
    <t>S2</t>
  </si>
  <si>
    <t>S3</t>
  </si>
  <si>
    <t>S4</t>
  </si>
  <si>
    <t>S5</t>
  </si>
  <si>
    <t xml:space="preserve">Responsable: </t>
  </si>
  <si>
    <t>Fecha auditoria:</t>
  </si>
  <si>
    <t>Auditor:</t>
  </si>
  <si>
    <t>Área auditada:</t>
  </si>
  <si>
    <t>Título</t>
  </si>
  <si>
    <t>Puntos</t>
  </si>
  <si>
    <t>Puntuación 5S</t>
  </si>
  <si>
    <t>"Separar lo necesario de lo innecesario"</t>
  </si>
  <si>
    <t>" Un sitio para cada cosa y cada cosa en su sitio"</t>
  </si>
  <si>
    <t>S1=Seiri=Clasificar</t>
  </si>
  <si>
    <t>Clasificar (Seiri)</t>
  </si>
  <si>
    <t>S2=Seiton=Ordenar</t>
  </si>
  <si>
    <t>"Un sitio para cada cosa y cada cosa en su sitio"</t>
  </si>
  <si>
    <t>Ordenar (Seiton)</t>
  </si>
  <si>
    <t>"Limpiar el puesto de trabajo y los equipos y prevenir la suciedad y el desorden"</t>
  </si>
  <si>
    <t>S3=Seiso=Limpiar</t>
  </si>
  <si>
    <t>Limpiar (Seiso)</t>
  </si>
  <si>
    <t>Estandarizar (Seiketsu)</t>
  </si>
  <si>
    <t>Disciplinar (Shitsuke)</t>
  </si>
  <si>
    <t>Planes de acción</t>
  </si>
  <si>
    <t>Conclusión:</t>
  </si>
  <si>
    <t>Objetivo</t>
  </si>
  <si>
    <t>"Respetar las normas establecidas"</t>
  </si>
  <si>
    <t>"Formular las normas para la consolidación de las 3 primeras S "</t>
  </si>
  <si>
    <t>¿Hay cosas inútiles que pueden molestar en el entorno de trabajo?</t>
  </si>
  <si>
    <t>¿Hay materias primas, semi elaborados o residuos en el entorno de trabajo?</t>
  </si>
  <si>
    <t>¿Hay algún tipo de herramienta, tornillería, pieza de repuesto, útiles o similar en el entorno de trabajo?</t>
  </si>
  <si>
    <t>¿Están todos los objetos de uso frecuente ordenados, en su ubicación y correctamente identificados en el entorno laboral?</t>
  </si>
  <si>
    <t>¿Están todos los objetos de medición en su ubicación y correctamente identificados en el entorno laboral?</t>
  </si>
  <si>
    <t>¿Esta todo el moviliario:mesas, sillas, armarios ubicados e identificados correctamente en el entorno de trabajo?</t>
  </si>
  <si>
    <t>¿Existe maquinaria inutilizada en el entorno de trabajo?</t>
  </si>
  <si>
    <t>¿Existen elementos inutilizados: pautas, herramientas, útiles o similares en el entorno de trabajo?</t>
  </si>
  <si>
    <t>¿Están los elementos innecesarios identificados como tal?</t>
  </si>
  <si>
    <t>¿Están todos los elementos de limpieza: trapos, escobas, guantes, productos en su ubicación y correctamente identificados?</t>
  </si>
  <si>
    <t>Puntuación</t>
  </si>
  <si>
    <t>Observaciones, comentarios, sugerencias de mejora que se encuentran en etapa de verificación S1</t>
  </si>
  <si>
    <t>PLAN DE ACCIÓN</t>
  </si>
  <si>
    <t xml:space="preserve">Fecha de emisión: </t>
  </si>
  <si>
    <t xml:space="preserve">Fecha de revisión: </t>
  </si>
  <si>
    <t xml:space="preserve">Nº de revisión: </t>
  </si>
  <si>
    <t xml:space="preserve">Próxima fecha de revisión: </t>
  </si>
  <si>
    <t>DESCRIPCIÓN DEL PROBLEMA</t>
  </si>
  <si>
    <t>FECHA</t>
  </si>
  <si>
    <t>RESPONSABLE</t>
  </si>
  <si>
    <t>¿Están claramente definidos los pasillos,  áreas de almacenamiento, lugares de trabajo?</t>
  </si>
  <si>
    <t>¿Son necesarias todas las herramientas disponibles y fácilmente identificables?</t>
  </si>
  <si>
    <t>¿Están diferenciados e identificados los materiales o semielaborados del producto final?</t>
  </si>
  <si>
    <t>¿Están todos los materiales, palets, contenedores almacenados de forma adecuada?</t>
  </si>
  <si>
    <t>¿Hay algún tipo de obstáculo cerca del elemento de extinción de incendios más cercano?</t>
  </si>
  <si>
    <t>¿Tiene el suelo algún tipo de desperfecto: grietas, sobresalto…?</t>
  </si>
  <si>
    <t>¿Están las estanterías u otras áreas de almacenamiento en el lugar adecuado y debidamente identificadas?</t>
  </si>
  <si>
    <t>¿Tienen los estantes letreros identificatorios para conocer que materiales van depositados en elllos?</t>
  </si>
  <si>
    <t>¿Están indicadas las cantidades máximas y mínimas admisibles y el formato de almacenamiento?</t>
  </si>
  <si>
    <t>¿Hay líneas blancas u otros marcadores para indicar claramente los pasillos y áreas de almacenamiento?</t>
  </si>
  <si>
    <t>¡Revise cuidadosamente el suelo, los pasos de acceso y los alrededores de l os equipos! ¿Puedes encontrar manchas de aceite, polvo o residuos?</t>
  </si>
  <si>
    <t>¿Hay partes de las máquinas o equipos sucios? ¿Puedes encontrar manchas de aceite,  polvo o residuos?</t>
  </si>
  <si>
    <t>¿Está la tubería tanto de aire como eléctrica sucia, deteriorada; en general en mal estado?</t>
  </si>
  <si>
    <t>¿Está el sistema de drenaje de los residuos de tinta o aceite obstruido (total o parcialmente)?</t>
  </si>
  <si>
    <t xml:space="preserve">¿Hay elementos de la luminaria defectusoso (total o parcialmente)? </t>
  </si>
  <si>
    <t>¿Se mantienen las paredes, suelo y techo limpios, libres de residuos?</t>
  </si>
  <si>
    <t>¿Se limpian las máquinas con frecuencia y se mantienen libres de grasa, virutas…?</t>
  </si>
  <si>
    <t>¿Se realizan periódicamente tareas de limpieza conjuntamente con el mantenimiento de la planta?</t>
  </si>
  <si>
    <t>¿Existe una persona o equipo de personas responsable de supervisar las operaciones de limpieza?</t>
  </si>
  <si>
    <t>¿Se barre y limpia el suelo y los equipos normalmente sin ser dicho?</t>
  </si>
  <si>
    <t>S4=Seiketsu=Estandarizar</t>
  </si>
  <si>
    <t>¿La ropa que usa el personal es inapropiada o está sucia?</t>
  </si>
  <si>
    <t>¿Las diferentes áreas de trabajo tienen la luz suficiente y ventilación para la actividad que se desarrolla?</t>
  </si>
  <si>
    <t>¿Hay algún problema con respecto a ruido, vibraciones o de temperatura   (calor / frío)?</t>
  </si>
  <si>
    <t>¿Hay alguna ventana o puerta rota?</t>
  </si>
  <si>
    <t>¿Hay habilitadas zonas de descanso, comida y espacios habilitados para fumar?</t>
  </si>
  <si>
    <t>¿Se generan regularmente mejoras en las diferentes áreas de la empresa?</t>
  </si>
  <si>
    <t>¿Se actúa generalmente sobre las ideas de mejora?</t>
  </si>
  <si>
    <t>¿Existen procedimientos escritos estándar y se utilizan activamente?</t>
  </si>
  <si>
    <t>¿Se consideran futuras normas como plan de mejora clara de la zona?</t>
  </si>
  <si>
    <t>¿Se mantienen las 3 primeras S (eliminar innecesario, espacios definidos, limitación de pasillos, limpieza?</t>
  </si>
  <si>
    <t>S5=ShitsukeDisciplinar</t>
  </si>
  <si>
    <t>“"Hacer el hábito de la obediencia a las reglas"”</t>
  </si>
  <si>
    <t>¿Se realiza el control diario de limpieza?</t>
  </si>
  <si>
    <t>¿Se realizan los informes diarios correctamente y a su debido tiempo?</t>
  </si>
  <si>
    <t>¿Se utiliza el uniforme reglamentario así como el material de protección diario para las actividades que se llevan a cabo?</t>
  </si>
  <si>
    <t xml:space="preserve">¿Se utiliza el material de protección para realizar trabajos específicos (arnés, casco…? </t>
  </si>
  <si>
    <t>¿Cumplen los miembros de la comisión de seguimiento el cumplimiento de los horarios de las reuniones?</t>
  </si>
  <si>
    <t>¿Está todo el personal capacitado y motivado para llevar a cabo los procedimientos estándars definidos?</t>
  </si>
  <si>
    <t>¿Las herramientas y las piezas se almacenan correctamente?</t>
  </si>
  <si>
    <t>¿Se están cumpliento los controles de stocks?</t>
  </si>
  <si>
    <t>¿Existen procedimientos de mejora, son revisados con regularidad?</t>
  </si>
  <si>
    <t>¿Todas las actividades definidas en las 5S se llevan a cabo y se realizan los seguimientos definidos?</t>
  </si>
  <si>
    <t>Separar lo necesario de lo innecesario</t>
  </si>
  <si>
    <t>N°</t>
  </si>
  <si>
    <t>1 / 0</t>
  </si>
  <si>
    <t>Observaciones, comentarios, sugerencias de mejora que se encuentran en etapa de verificación S2</t>
  </si>
  <si>
    <t>Observaciones, comentarios, sugerencias de mejora que se encuentran en etapa de verificación S3</t>
  </si>
  <si>
    <t>Observaciones, comentarios, sugerencias de mejora que se encuentran en etapa de verificación S4</t>
  </si>
  <si>
    <t>Observaciones, comentarios, sugerencias de mejora que se encuentran en etapa de verificación S5</t>
  </si>
  <si>
    <t>"Eliminar anomalias evidentes con controles visuales"</t>
  </si>
  <si>
    <t>MOTIVO DEL PROBLEMA</t>
  </si>
  <si>
    <t>ACCIÓN CORRECTIVA</t>
  </si>
  <si>
    <t>Instrucciones:</t>
  </si>
  <si>
    <t>1.-</t>
  </si>
  <si>
    <t>2.-</t>
  </si>
  <si>
    <t>3.-</t>
  </si>
  <si>
    <t>PLANTILLA AUDITORIA 5s</t>
  </si>
  <si>
    <t>En esta plantilla podrás realizar la auditoria de una organización con respecto a las 5s y su nivel de cumplimiento.</t>
  </si>
  <si>
    <t>Colocar la fecha de auditoria, nombre del auditor y area auditada.</t>
  </si>
  <si>
    <t>Auditar cada principio en las hojas correspondientes (S1, S2, S3, S4, S5). Para cada item, colocar 1 (cumple) ó 0 (no cumple). Automaticamente se registrará el resultado en la hoja Resultado.</t>
  </si>
  <si>
    <t xml:space="preserve"> AUDITORIA RUTINARIA (5s)</t>
  </si>
  <si>
    <t xml:space="preserve">Desarrollar plan de acción para cada desvio o problema en la hoja Plan de acción. 
-Descripción del problema
-Motivo del problema
-Acción correctiva (acción que elimina el motivo y que vuelva a ocurrir)
-Fecha
-Responsable de la acciòn correctiva.
*Llenar en la primera vez, la fecha de emisión: corresponde a la fecha de elaboración del plan, la fecha de proxima revisiòn y responsable del seguimiento del plan. En la pròxima revisiòn, llenar la fecha de revisiòn, la fecha de la proxima revisiòn y nùmero de revisiòn (ej: 1, 2, 3,. Comenzando por 1), manteniendo la misma fecha de emisiòn.
</t>
  </si>
</sst>
</file>

<file path=xl/styles.xml><?xml version="1.0" encoding="utf-8"?>
<styleSheet xmlns="http://schemas.openxmlformats.org/spreadsheetml/2006/main">
  <numFmts count="22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9]dd\-mmmm\-yyyy;@"/>
    <numFmt numFmtId="173" formatCode="hh:mm:ss;@"/>
    <numFmt numFmtId="174" formatCode="d/mm/yy;@"/>
    <numFmt numFmtId="175" formatCode="[$-C0A]d\-mmm\-yy;@"/>
    <numFmt numFmtId="176" formatCode="[$-C0A]dd\-mmm\-yy;@"/>
    <numFmt numFmtId="177" formatCode="dd\-mm\-yy;@"/>
  </numFmts>
  <fonts count="71">
    <font>
      <sz val="10"/>
      <name val="Arial"/>
      <family val="0"/>
    </font>
    <font>
      <sz val="10"/>
      <name val="Times New Roman"/>
      <family val="1"/>
    </font>
    <font>
      <sz val="18"/>
      <color indexed="8"/>
      <name val="JTI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6"/>
      <name val="Arial Unicode MS"/>
      <family val="2"/>
    </font>
    <font>
      <sz val="8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10"/>
      <color indexed="8"/>
      <name val="Arial"/>
      <family val="2"/>
    </font>
    <font>
      <b/>
      <sz val="9"/>
      <name val="Arial Unicode MS"/>
      <family val="0"/>
    </font>
    <font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indexed="9"/>
      <name val="Calibri Light"/>
      <family val="2"/>
    </font>
    <font>
      <b/>
      <sz val="10"/>
      <color indexed="9"/>
      <name val="Calibri Light"/>
      <family val="2"/>
    </font>
    <font>
      <b/>
      <sz val="14"/>
      <color indexed="8"/>
      <name val="Calibri Light"/>
      <family val="2"/>
    </font>
    <font>
      <b/>
      <u val="single"/>
      <sz val="10"/>
      <color indexed="12"/>
      <name val="Calibri Light"/>
      <family val="2"/>
    </font>
    <font>
      <b/>
      <sz val="14"/>
      <name val="Calibri Light"/>
      <family val="2"/>
    </font>
    <font>
      <sz val="10"/>
      <color indexed="10"/>
      <name val="Calibri Light"/>
      <family val="2"/>
    </font>
    <font>
      <b/>
      <sz val="10"/>
      <color indexed="12"/>
      <name val="Calibri Light"/>
      <family val="2"/>
    </font>
    <font>
      <b/>
      <sz val="14"/>
      <color indexed="10"/>
      <name val="Calibri Light"/>
      <family val="2"/>
    </font>
    <font>
      <b/>
      <sz val="12"/>
      <name val="Calibri Light"/>
      <family val="2"/>
    </font>
    <font>
      <b/>
      <sz val="16"/>
      <color indexed="8"/>
      <name val="Calibri Light"/>
      <family val="2"/>
    </font>
    <font>
      <b/>
      <sz val="16"/>
      <name val="Calibri Light"/>
      <family val="2"/>
    </font>
    <font>
      <sz val="11"/>
      <color indexed="8"/>
      <name val="Coolvetica Rg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oolvetica Rg"/>
      <family val="2"/>
    </font>
    <font>
      <sz val="12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33" borderId="0" xfId="46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177" fontId="13" fillId="0" borderId="12" xfId="0" applyNumberFormat="1" applyFont="1" applyBorder="1" applyAlignment="1">
      <alignment horizontal="left" vertical="top" wrapText="1"/>
    </xf>
    <xf numFmtId="177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76" fontId="38" fillId="0" borderId="13" xfId="0" applyNumberFormat="1" applyFont="1" applyBorder="1" applyAlignment="1" applyProtection="1">
      <alignment horizontal="left"/>
      <protection locked="0"/>
    </xf>
    <xf numFmtId="172" fontId="38" fillId="0" borderId="0" xfId="0" applyNumberFormat="1" applyFont="1" applyAlignment="1">
      <alignment/>
    </xf>
    <xf numFmtId="172" fontId="38" fillId="0" borderId="0" xfId="0" applyNumberFormat="1" applyFont="1" applyAlignment="1" applyProtection="1">
      <alignment/>
      <protection locked="0"/>
    </xf>
    <xf numFmtId="172" fontId="38" fillId="0" borderId="13" xfId="0" applyNumberFormat="1" applyFont="1" applyBorder="1" applyAlignment="1" applyProtection="1">
      <alignment/>
      <protection locked="0"/>
    </xf>
    <xf numFmtId="172" fontId="38" fillId="0" borderId="0" xfId="0" applyNumberFormat="1" applyFont="1" applyAlignment="1">
      <alignment horizontal="right"/>
    </xf>
    <xf numFmtId="172" fontId="38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172" fontId="38" fillId="0" borderId="14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40" fillId="34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" fontId="37" fillId="0" borderId="0" xfId="0" applyNumberFormat="1" applyFont="1" applyBorder="1" applyAlignment="1" applyProtection="1">
      <alignment horizontal="center" vertical="center"/>
      <protection locked="0"/>
    </xf>
    <xf numFmtId="0" fontId="42" fillId="0" borderId="11" xfId="46" applyFont="1" applyBorder="1" applyAlignment="1" applyProtection="1">
      <alignment horizontal="left" vertical="center" wrapText="1"/>
      <protection/>
    </xf>
    <xf numFmtId="0" fontId="37" fillId="0" borderId="11" xfId="0" applyFont="1" applyBorder="1" applyAlignment="1">
      <alignment vertical="center" wrapText="1"/>
    </xf>
    <xf numFmtId="1" fontId="44" fillId="0" borderId="0" xfId="0" applyNumberFormat="1" applyFont="1" applyBorder="1" applyAlignment="1" applyProtection="1">
      <alignment horizontal="center" vertical="center"/>
      <protection locked="0"/>
    </xf>
    <xf numFmtId="0" fontId="41" fillId="33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Alignment="1" applyProtection="1">
      <alignment horizontal="left"/>
      <protection hidden="1"/>
    </xf>
    <xf numFmtId="0" fontId="3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3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7" fillId="35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5" fillId="36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52" fillId="2" borderId="0" xfId="54" applyFill="1" applyAlignment="1">
      <alignment horizontal="center" vertical="center"/>
      <protection/>
    </xf>
    <xf numFmtId="0" fontId="69" fillId="2" borderId="0" xfId="54" applyFont="1" applyFill="1" applyAlignment="1">
      <alignment horizontal="left" vertical="center"/>
      <protection/>
    </xf>
    <xf numFmtId="0" fontId="52" fillId="2" borderId="0" xfId="54" applyFill="1">
      <alignment/>
      <protection/>
    </xf>
    <xf numFmtId="0" fontId="52" fillId="0" borderId="0" xfId="54">
      <alignment/>
      <protection/>
    </xf>
    <xf numFmtId="0" fontId="52" fillId="0" borderId="0" xfId="54" applyAlignment="1">
      <alignment horizontal="center" vertical="center"/>
      <protection/>
    </xf>
    <xf numFmtId="0" fontId="52" fillId="0" borderId="0" xfId="54" applyAlignment="1">
      <alignment horizontal="center" vertical="top"/>
      <protection/>
    </xf>
    <xf numFmtId="0" fontId="70" fillId="0" borderId="0" xfId="54" applyFont="1" applyFill="1" applyAlignment="1">
      <alignment vertical="center" wrapText="1"/>
      <protection/>
    </xf>
    <xf numFmtId="0" fontId="52" fillId="0" borderId="0" xfId="54" applyFill="1">
      <alignment/>
      <protection/>
    </xf>
    <xf numFmtId="0" fontId="68" fillId="0" borderId="0" xfId="54" applyFont="1" applyFill="1">
      <alignment/>
      <protection/>
    </xf>
    <xf numFmtId="0" fontId="52" fillId="0" borderId="0" xfId="54" applyFill="1" applyAlignment="1">
      <alignment wrapText="1"/>
      <protection/>
    </xf>
    <xf numFmtId="0" fontId="52" fillId="0" borderId="0" xfId="54" applyFill="1" applyAlignment="1">
      <alignment horizontal="left" wrapText="1"/>
      <protection/>
    </xf>
    <xf numFmtId="0" fontId="52" fillId="0" borderId="0" xfId="54" applyFill="1" applyAlignment="1">
      <alignment vertical="center"/>
      <protection/>
    </xf>
    <xf numFmtId="0" fontId="52" fillId="0" borderId="0" xfId="54" applyFill="1" applyAlignment="1">
      <alignment vertical="center" wrapText="1"/>
      <protection/>
    </xf>
    <xf numFmtId="0" fontId="19" fillId="34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73" fontId="37" fillId="0" borderId="0" xfId="0" applyNumberFormat="1" applyFont="1" applyBorder="1" applyAlignment="1">
      <alignment horizontal="center"/>
    </xf>
    <xf numFmtId="174" fontId="37" fillId="0" borderId="0" xfId="0" applyNumberFormat="1" applyFont="1" applyBorder="1" applyAlignment="1" applyProtection="1">
      <alignment horizontal="center" textRotation="90"/>
      <protection locked="0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Resultado!&#193;rea_de_impresi&#243;n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hyperlink" Target="#Resultado!&#193;rea_de_impresi&#243;n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Resultado!&#193;rea_de_impresi&#243;n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hyperlink" Target="#Resultado!&#193;rea_de_impresi&#243;n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Resultado!&#193;rea_de_impresi&#243;n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371475</xdr:rowOff>
    </xdr:from>
    <xdr:to>
      <xdr:col>5</xdr:col>
      <xdr:colOff>400050</xdr:colOff>
      <xdr:row>1</xdr:row>
      <xdr:rowOff>352425</xdr:rowOff>
    </xdr:to>
    <xdr:sp>
      <xdr:nvSpPr>
        <xdr:cNvPr id="1" name="Rectángulo 2">
          <a:hlinkClick r:id="rId1"/>
        </xdr:cNvPr>
        <xdr:cNvSpPr>
          <a:spLocks/>
        </xdr:cNvSpPr>
      </xdr:nvSpPr>
      <xdr:spPr>
        <a:xfrm>
          <a:off x="10258425" y="371475"/>
          <a:ext cx="933450" cy="3619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4305300</xdr:colOff>
      <xdr:row>13</xdr:row>
      <xdr:rowOff>9525</xdr:rowOff>
    </xdr:from>
    <xdr:to>
      <xdr:col>4</xdr:col>
      <xdr:colOff>9525</xdr:colOff>
      <xdr:row>13</xdr:row>
      <xdr:rowOff>276225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9334500" y="49625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4086225</xdr:colOff>
      <xdr:row>12</xdr:row>
      <xdr:rowOff>285750</xdr:rowOff>
    </xdr:from>
    <xdr:to>
      <xdr:col>4</xdr:col>
      <xdr:colOff>190500</xdr:colOff>
      <xdr:row>14</xdr:row>
      <xdr:rowOff>38100</xdr:rowOff>
    </xdr:to>
    <xdr:sp>
      <xdr:nvSpPr>
        <xdr:cNvPr id="2" name="Rectangle 12"/>
        <xdr:cNvSpPr>
          <a:spLocks/>
        </xdr:cNvSpPr>
      </xdr:nvSpPr>
      <xdr:spPr>
        <a:xfrm>
          <a:off x="9115425" y="4857750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361950</xdr:rowOff>
    </xdr:from>
    <xdr:to>
      <xdr:col>5</xdr:col>
      <xdr:colOff>400050</xdr:colOff>
      <xdr:row>1</xdr:row>
      <xdr:rowOff>342900</xdr:rowOff>
    </xdr:to>
    <xdr:sp>
      <xdr:nvSpPr>
        <xdr:cNvPr id="3" name="Rectángulo 3">
          <a:hlinkClick r:id="rId2"/>
        </xdr:cNvPr>
        <xdr:cNvSpPr>
          <a:spLocks/>
        </xdr:cNvSpPr>
      </xdr:nvSpPr>
      <xdr:spPr>
        <a:xfrm>
          <a:off x="10258425" y="361950"/>
          <a:ext cx="933450" cy="3619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0</xdr:rowOff>
    </xdr:from>
    <xdr:to>
      <xdr:col>5</xdr:col>
      <xdr:colOff>400050</xdr:colOff>
      <xdr:row>1</xdr:row>
      <xdr:rowOff>361950</xdr:rowOff>
    </xdr:to>
    <xdr:sp>
      <xdr:nvSpPr>
        <xdr:cNvPr id="1" name="Rectángulo 1">
          <a:hlinkClick r:id="rId1"/>
        </xdr:cNvPr>
        <xdr:cNvSpPr>
          <a:spLocks/>
        </xdr:cNvSpPr>
      </xdr:nvSpPr>
      <xdr:spPr>
        <a:xfrm>
          <a:off x="10334625" y="381000"/>
          <a:ext cx="933450" cy="3619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4305300</xdr:colOff>
      <xdr:row>13</xdr:row>
      <xdr:rowOff>142875</xdr:rowOff>
    </xdr:from>
    <xdr:to>
      <xdr:col>4</xdr:col>
      <xdr:colOff>9525</xdr:colOff>
      <xdr:row>14</xdr:row>
      <xdr:rowOff>28575</xdr:rowOff>
    </xdr:to>
    <xdr:sp>
      <xdr:nvSpPr>
        <xdr:cNvPr id="1" name="WordArt 32">
          <a:hlinkClick r:id="rId1"/>
        </xdr:cNvPr>
        <xdr:cNvSpPr>
          <a:spLocks/>
        </xdr:cNvSpPr>
      </xdr:nvSpPr>
      <xdr:spPr>
        <a:xfrm>
          <a:off x="9363075" y="509587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Principal</a:t>
          </a:r>
        </a:p>
      </xdr:txBody>
    </xdr:sp>
    <xdr:clientData/>
  </xdr:twoCellAnchor>
  <xdr:twoCellAnchor>
    <xdr:from>
      <xdr:col>3</xdr:col>
      <xdr:colOff>4095750</xdr:colOff>
      <xdr:row>13</xdr:row>
      <xdr:rowOff>9525</xdr:rowOff>
    </xdr:from>
    <xdr:to>
      <xdr:col>4</xdr:col>
      <xdr:colOff>200025</xdr:colOff>
      <xdr:row>14</xdr:row>
      <xdr:rowOff>142875</xdr:rowOff>
    </xdr:to>
    <xdr:sp>
      <xdr:nvSpPr>
        <xdr:cNvPr id="2" name="Rectangle 33"/>
        <xdr:cNvSpPr>
          <a:spLocks/>
        </xdr:cNvSpPr>
      </xdr:nvSpPr>
      <xdr:spPr>
        <a:xfrm>
          <a:off x="9153525" y="4962525"/>
          <a:ext cx="1085850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0</xdr:row>
      <xdr:rowOff>371475</xdr:rowOff>
    </xdr:from>
    <xdr:to>
      <xdr:col>5</xdr:col>
      <xdr:colOff>371475</xdr:colOff>
      <xdr:row>1</xdr:row>
      <xdr:rowOff>352425</xdr:rowOff>
    </xdr:to>
    <xdr:sp>
      <xdr:nvSpPr>
        <xdr:cNvPr id="3" name="Rectángulo 3">
          <a:hlinkClick r:id="rId2"/>
        </xdr:cNvPr>
        <xdr:cNvSpPr>
          <a:spLocks/>
        </xdr:cNvSpPr>
      </xdr:nvSpPr>
      <xdr:spPr>
        <a:xfrm>
          <a:off x="10372725" y="371475"/>
          <a:ext cx="933450" cy="3619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Resultado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</xdr:row>
      <xdr:rowOff>0</xdr:rowOff>
    </xdr:from>
    <xdr:to>
      <xdr:col>5</xdr:col>
      <xdr:colOff>285750</xdr:colOff>
      <xdr:row>1</xdr:row>
      <xdr:rowOff>361950</xdr:rowOff>
    </xdr:to>
    <xdr:sp>
      <xdr:nvSpPr>
        <xdr:cNvPr id="1" name="Rectángulo 1">
          <a:hlinkClick r:id="rId1"/>
        </xdr:cNvPr>
        <xdr:cNvSpPr>
          <a:spLocks/>
        </xdr:cNvSpPr>
      </xdr:nvSpPr>
      <xdr:spPr>
        <a:xfrm>
          <a:off x="10334625" y="381000"/>
          <a:ext cx="933450" cy="361950"/>
        </a:xfrm>
        <a:prstGeom prst="rect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Resultado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F20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6.57421875" style="85" customWidth="1"/>
    <col min="2" max="2" width="3.00390625" style="86" customWidth="1"/>
    <col min="3" max="3" width="80.140625" style="85" customWidth="1"/>
    <col min="4" max="16384" width="11.421875" style="85" customWidth="1"/>
  </cols>
  <sheetData>
    <row r="2" spans="2:6" ht="23.25" customHeight="1">
      <c r="B2" s="82"/>
      <c r="C2" s="83" t="s">
        <v>107</v>
      </c>
      <c r="D2" s="84"/>
      <c r="F2" s="93"/>
    </row>
    <row r="4" ht="31.5">
      <c r="C4" s="88" t="s">
        <v>108</v>
      </c>
    </row>
    <row r="5" ht="15">
      <c r="C5" s="89"/>
    </row>
    <row r="6" ht="15">
      <c r="C6" s="90" t="s">
        <v>103</v>
      </c>
    </row>
    <row r="7" ht="7.5" customHeight="1">
      <c r="C7" s="89"/>
    </row>
    <row r="8" spans="2:3" ht="15">
      <c r="B8" s="87" t="s">
        <v>104</v>
      </c>
      <c r="C8" s="91" t="s">
        <v>109</v>
      </c>
    </row>
    <row r="9" spans="2:3" ht="5.25" customHeight="1">
      <c r="B9" s="87"/>
      <c r="C9" s="91"/>
    </row>
    <row r="10" spans="2:3" ht="45">
      <c r="B10" s="87" t="s">
        <v>105</v>
      </c>
      <c r="C10" s="92" t="s">
        <v>110</v>
      </c>
    </row>
    <row r="11" ht="9" customHeight="1">
      <c r="C11" s="92"/>
    </row>
    <row r="12" spans="2:3" ht="162.75" customHeight="1">
      <c r="B12" s="87" t="s">
        <v>106</v>
      </c>
      <c r="C12" s="94" t="s">
        <v>112</v>
      </c>
    </row>
    <row r="13" ht="4.5" customHeight="1">
      <c r="C13" s="91"/>
    </row>
    <row r="14" ht="15">
      <c r="C14" s="92"/>
    </row>
    <row r="15" ht="7.5" customHeight="1">
      <c r="C15" s="92"/>
    </row>
    <row r="16" ht="15">
      <c r="C16" s="91"/>
    </row>
    <row r="17" ht="15">
      <c r="C17" s="89"/>
    </row>
    <row r="18" ht="15">
      <c r="C18" s="89"/>
    </row>
    <row r="19" ht="15">
      <c r="C19" s="90"/>
    </row>
    <row r="20" ht="15">
      <c r="C20" s="9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P54"/>
  <sheetViews>
    <sheetView showGridLines="0" tabSelected="1"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4.57421875" style="0" customWidth="1"/>
    <col min="2" max="2" width="18.8515625" style="7" customWidth="1"/>
    <col min="3" max="3" width="30.00390625" style="13" customWidth="1"/>
    <col min="4" max="4" width="66.140625" style="0" customWidth="1"/>
    <col min="5" max="5" width="13.28125" style="1" customWidth="1"/>
    <col min="6" max="6" width="13.140625" style="0" customWidth="1"/>
    <col min="7" max="12" width="3.7109375" style="0" customWidth="1"/>
    <col min="13" max="13" width="9.28125" style="1" customWidth="1"/>
    <col min="16" max="19" width="6.7109375" style="1" customWidth="1"/>
  </cols>
  <sheetData>
    <row r="1" spans="1:6" ht="30" customHeight="1">
      <c r="A1" s="95" t="s">
        <v>111</v>
      </c>
      <c r="B1" s="95"/>
      <c r="C1" s="95"/>
      <c r="D1" s="95"/>
      <c r="E1" s="95"/>
      <c r="F1" s="95"/>
    </row>
    <row r="2" spans="1:13" ht="12.75">
      <c r="A2" s="42"/>
      <c r="B2" s="43"/>
      <c r="C2" s="44"/>
      <c r="D2" s="45"/>
      <c r="E2" s="46"/>
      <c r="F2" s="45"/>
      <c r="G2" s="45"/>
      <c r="H2" s="45"/>
      <c r="I2" s="45"/>
      <c r="J2" s="45"/>
      <c r="K2" s="45"/>
      <c r="L2" s="45"/>
      <c r="M2" s="46"/>
    </row>
    <row r="3" spans="1:13" ht="15.75">
      <c r="A3" s="42"/>
      <c r="B3" s="72" t="s">
        <v>7</v>
      </c>
      <c r="C3" s="47"/>
      <c r="D3" s="48"/>
      <c r="E3" s="48"/>
      <c r="F3" s="45"/>
      <c r="G3" s="45"/>
      <c r="H3" s="45"/>
      <c r="I3" s="45"/>
      <c r="J3" s="45"/>
      <c r="K3" s="45"/>
      <c r="L3" s="45"/>
      <c r="M3" s="46"/>
    </row>
    <row r="4" spans="1:13" ht="15.75">
      <c r="A4" s="42"/>
      <c r="B4" s="72"/>
      <c r="C4" s="49"/>
      <c r="D4" s="48"/>
      <c r="E4" s="48"/>
      <c r="F4" s="45"/>
      <c r="G4" s="45"/>
      <c r="H4" s="45"/>
      <c r="I4" s="45"/>
      <c r="J4" s="45"/>
      <c r="K4" s="45"/>
      <c r="L4" s="45"/>
      <c r="M4" s="46"/>
    </row>
    <row r="5" spans="1:13" ht="15.75">
      <c r="A5" s="42"/>
      <c r="B5" s="72" t="s">
        <v>8</v>
      </c>
      <c r="C5" s="50"/>
      <c r="D5" s="48"/>
      <c r="E5" s="48"/>
      <c r="F5" s="45"/>
      <c r="G5" s="45"/>
      <c r="H5" s="45"/>
      <c r="I5" s="45"/>
      <c r="J5" s="45"/>
      <c r="K5" s="45"/>
      <c r="L5" s="45"/>
      <c r="M5" s="46"/>
    </row>
    <row r="6" spans="1:13" ht="15.75">
      <c r="A6" s="42"/>
      <c r="B6" s="72"/>
      <c r="C6" s="49"/>
      <c r="D6" s="48"/>
      <c r="E6" s="48"/>
      <c r="F6" s="45"/>
      <c r="G6" s="45"/>
      <c r="H6" s="45"/>
      <c r="I6" s="45"/>
      <c r="J6" s="45"/>
      <c r="K6" s="45"/>
      <c r="L6" s="45"/>
      <c r="M6" s="46"/>
    </row>
    <row r="7" spans="1:13" ht="15.75">
      <c r="A7" s="42"/>
      <c r="B7" s="72" t="s">
        <v>9</v>
      </c>
      <c r="C7" s="50"/>
      <c r="D7" s="51"/>
      <c r="E7" s="52"/>
      <c r="F7" s="45"/>
      <c r="G7" s="53">
        <v>10</v>
      </c>
      <c r="H7" s="53">
        <v>10</v>
      </c>
      <c r="I7" s="53">
        <v>10</v>
      </c>
      <c r="J7" s="53">
        <v>10</v>
      </c>
      <c r="K7" s="53">
        <v>10</v>
      </c>
      <c r="L7" s="53">
        <v>10</v>
      </c>
      <c r="M7" s="46"/>
    </row>
    <row r="8" spans="1:15" ht="30.75" customHeight="1" thickBot="1">
      <c r="A8" s="42"/>
      <c r="B8" s="44"/>
      <c r="C8" s="54"/>
      <c r="D8" s="54"/>
      <c r="E8" s="54"/>
      <c r="F8" s="55"/>
      <c r="G8" s="96"/>
      <c r="H8" s="96"/>
      <c r="I8" s="96"/>
      <c r="J8" s="96"/>
      <c r="K8" s="96"/>
      <c r="L8" s="56"/>
      <c r="M8" s="56"/>
      <c r="N8" s="39"/>
      <c r="O8" s="39"/>
    </row>
    <row r="9" spans="1:15" ht="28.5" customHeight="1" thickBot="1">
      <c r="A9" s="42"/>
      <c r="B9" s="80" t="s">
        <v>94</v>
      </c>
      <c r="C9" s="81" t="s">
        <v>0</v>
      </c>
      <c r="D9" s="81" t="s">
        <v>10</v>
      </c>
      <c r="E9" s="81" t="s">
        <v>11</v>
      </c>
      <c r="F9" s="81" t="s">
        <v>27</v>
      </c>
      <c r="G9" s="57"/>
      <c r="H9" s="57"/>
      <c r="I9" s="57"/>
      <c r="J9" s="57"/>
      <c r="K9" s="57"/>
      <c r="L9" s="57"/>
      <c r="M9" s="57"/>
      <c r="N9" s="39"/>
      <c r="O9" s="39"/>
    </row>
    <row r="10" spans="1:16" ht="45" customHeight="1" thickBot="1">
      <c r="A10" s="42"/>
      <c r="B10" s="58" t="s">
        <v>1</v>
      </c>
      <c r="C10" s="59" t="s">
        <v>16</v>
      </c>
      <c r="D10" s="60" t="s">
        <v>13</v>
      </c>
      <c r="E10" s="61">
        <f>'S1'!C13</f>
        <v>0</v>
      </c>
      <c r="F10" s="62">
        <v>10</v>
      </c>
      <c r="G10" s="63"/>
      <c r="H10" s="63"/>
      <c r="I10" s="63"/>
      <c r="J10" s="63"/>
      <c r="K10" s="63"/>
      <c r="L10" s="63"/>
      <c r="M10" s="56"/>
      <c r="N10" s="39"/>
      <c r="O10" s="40"/>
      <c r="P10" s="19"/>
    </row>
    <row r="11" spans="1:16" ht="45" customHeight="1" thickBot="1">
      <c r="A11" s="42"/>
      <c r="B11" s="58" t="s">
        <v>2</v>
      </c>
      <c r="C11" s="64" t="s">
        <v>19</v>
      </c>
      <c r="D11" s="65" t="s">
        <v>14</v>
      </c>
      <c r="E11" s="61">
        <f>'S2'!C13</f>
        <v>0</v>
      </c>
      <c r="F11" s="62">
        <v>10</v>
      </c>
      <c r="G11" s="63"/>
      <c r="H11" s="63"/>
      <c r="I11" s="63"/>
      <c r="J11" s="63"/>
      <c r="K11" s="66"/>
      <c r="L11" s="63"/>
      <c r="M11" s="56"/>
      <c r="N11" s="39"/>
      <c r="O11" s="40"/>
      <c r="P11" s="19"/>
    </row>
    <row r="12" spans="1:16" ht="45" customHeight="1" thickBot="1">
      <c r="A12" s="42"/>
      <c r="B12" s="58" t="s">
        <v>3</v>
      </c>
      <c r="C12" s="64" t="s">
        <v>22</v>
      </c>
      <c r="D12" s="65" t="s">
        <v>20</v>
      </c>
      <c r="E12" s="61">
        <f>'S3'!C13</f>
        <v>0</v>
      </c>
      <c r="F12" s="62">
        <v>10</v>
      </c>
      <c r="G12" s="63"/>
      <c r="H12" s="63"/>
      <c r="I12" s="63"/>
      <c r="J12" s="63"/>
      <c r="K12" s="63"/>
      <c r="L12" s="63"/>
      <c r="M12" s="56"/>
      <c r="N12" s="39"/>
      <c r="O12" s="40"/>
      <c r="P12" s="19"/>
    </row>
    <row r="13" spans="1:16" ht="45" customHeight="1" thickBot="1">
      <c r="A13" s="42"/>
      <c r="B13" s="58" t="s">
        <v>4</v>
      </c>
      <c r="C13" s="64" t="s">
        <v>23</v>
      </c>
      <c r="D13" s="65" t="s">
        <v>29</v>
      </c>
      <c r="E13" s="61">
        <f>'S4'!C13</f>
        <v>0</v>
      </c>
      <c r="F13" s="62">
        <v>10</v>
      </c>
      <c r="G13" s="63"/>
      <c r="H13" s="63"/>
      <c r="I13" s="63"/>
      <c r="J13" s="63"/>
      <c r="K13" s="63"/>
      <c r="L13" s="63"/>
      <c r="M13" s="56"/>
      <c r="N13" s="39"/>
      <c r="O13" s="40"/>
      <c r="P13" s="19"/>
    </row>
    <row r="14" spans="1:16" ht="45" customHeight="1" thickBot="1">
      <c r="A14" s="42"/>
      <c r="B14" s="58" t="s">
        <v>5</v>
      </c>
      <c r="C14" s="64" t="s">
        <v>24</v>
      </c>
      <c r="D14" s="65" t="s">
        <v>28</v>
      </c>
      <c r="E14" s="61">
        <f>'S5'!C13</f>
        <v>0</v>
      </c>
      <c r="F14" s="62">
        <v>10</v>
      </c>
      <c r="G14" s="63"/>
      <c r="H14" s="63"/>
      <c r="I14" s="63"/>
      <c r="J14" s="63"/>
      <c r="K14" s="63"/>
      <c r="L14" s="63"/>
      <c r="M14" s="56"/>
      <c r="N14" s="39"/>
      <c r="O14" s="40"/>
      <c r="P14" s="19"/>
    </row>
    <row r="15" spans="1:16" ht="24.75" customHeight="1" thickBot="1">
      <c r="A15" s="42"/>
      <c r="B15" s="67"/>
      <c r="C15" s="64" t="s">
        <v>25</v>
      </c>
      <c r="D15" s="68" t="s">
        <v>12</v>
      </c>
      <c r="E15" s="61">
        <f>SUM(E10:E14)</f>
        <v>0</v>
      </c>
      <c r="F15" s="61">
        <f>SUM(F10:F14)</f>
        <v>50</v>
      </c>
      <c r="G15" s="69"/>
      <c r="H15" s="69"/>
      <c r="I15" s="69"/>
      <c r="J15" s="69"/>
      <c r="K15" s="69"/>
      <c r="L15" s="69"/>
      <c r="M15" s="69"/>
      <c r="N15" s="39"/>
      <c r="O15" s="41"/>
      <c r="P15" s="19"/>
    </row>
    <row r="16" spans="1:16" ht="12.75" customHeight="1">
      <c r="A16" s="42"/>
      <c r="B16" s="42"/>
      <c r="C16" s="42"/>
      <c r="D16" s="45"/>
      <c r="E16" s="46"/>
      <c r="F16" s="55"/>
      <c r="G16" s="98"/>
      <c r="H16" s="98"/>
      <c r="I16" s="98"/>
      <c r="J16" s="98"/>
      <c r="K16" s="98"/>
      <c r="L16" s="98"/>
      <c r="M16" s="97"/>
      <c r="N16" s="39"/>
      <c r="O16" s="40"/>
      <c r="P16" s="19"/>
    </row>
    <row r="17" spans="1:16" ht="20.25" customHeight="1">
      <c r="A17" s="42"/>
      <c r="B17" s="42"/>
      <c r="C17" s="73" t="s">
        <v>26</v>
      </c>
      <c r="D17" s="70" t="str">
        <f>IF(E15=50,"5S 100% IMPLANTADAS",IF(O15&lt;5,"AUDITORÍA RECHAZADA","NECESIDAD DE MEJORAR EL SISTEMA"))</f>
        <v>AUDITORÍA RECHAZADA</v>
      </c>
      <c r="E17" s="46"/>
      <c r="F17" s="55"/>
      <c r="G17" s="98"/>
      <c r="H17" s="98"/>
      <c r="I17" s="98"/>
      <c r="J17" s="98"/>
      <c r="K17" s="98"/>
      <c r="L17" s="98"/>
      <c r="M17" s="97"/>
      <c r="N17" s="39"/>
      <c r="O17" s="40"/>
      <c r="P17" s="19"/>
    </row>
    <row r="18" spans="1:15" ht="12.75">
      <c r="A18" s="42"/>
      <c r="B18" s="42"/>
      <c r="C18" s="42"/>
      <c r="D18" s="71"/>
      <c r="E18" s="46"/>
      <c r="F18" s="55"/>
      <c r="G18" s="98"/>
      <c r="H18" s="98"/>
      <c r="I18" s="98"/>
      <c r="J18" s="98"/>
      <c r="K18" s="98"/>
      <c r="L18" s="98"/>
      <c r="M18" s="56"/>
      <c r="N18" s="39"/>
      <c r="O18" s="39"/>
    </row>
    <row r="19" spans="1:13" ht="12.75">
      <c r="A19" s="42"/>
      <c r="B19" s="42"/>
      <c r="C19" s="42"/>
      <c r="D19" s="43"/>
      <c r="E19" s="46"/>
      <c r="F19" s="45"/>
      <c r="G19" s="45"/>
      <c r="H19" s="45"/>
      <c r="I19" s="45"/>
      <c r="J19" s="45"/>
      <c r="K19" s="45"/>
      <c r="L19" s="45"/>
      <c r="M19" s="46"/>
    </row>
    <row r="20" spans="1:13" ht="12.75">
      <c r="A20" s="45"/>
      <c r="B20" s="43"/>
      <c r="C20" s="44"/>
      <c r="D20" s="45"/>
      <c r="E20" s="46"/>
      <c r="F20" s="45"/>
      <c r="G20" s="45"/>
      <c r="H20" s="45"/>
      <c r="I20" s="45"/>
      <c r="J20" s="45"/>
      <c r="K20" s="45"/>
      <c r="L20" s="45"/>
      <c r="M20" s="46"/>
    </row>
    <row r="21" spans="1:13" ht="12.75">
      <c r="A21" s="45"/>
      <c r="B21" s="43"/>
      <c r="C21" s="44"/>
      <c r="D21" s="45"/>
      <c r="E21" s="46"/>
      <c r="F21" s="45"/>
      <c r="G21" s="45"/>
      <c r="H21" s="45"/>
      <c r="I21" s="45"/>
      <c r="J21" s="45"/>
      <c r="K21" s="45"/>
      <c r="L21" s="45"/>
      <c r="M21" s="46"/>
    </row>
    <row r="22" spans="1:13" ht="12.75">
      <c r="A22" s="45"/>
      <c r="B22" s="43"/>
      <c r="C22" s="44"/>
      <c r="D22" s="45"/>
      <c r="E22" s="46"/>
      <c r="F22" s="45"/>
      <c r="G22" s="45"/>
      <c r="H22" s="45"/>
      <c r="I22" s="45"/>
      <c r="J22" s="45"/>
      <c r="K22" s="45"/>
      <c r="L22" s="45"/>
      <c r="M22" s="46"/>
    </row>
    <row r="23" spans="1:13" ht="12.75">
      <c r="A23" s="45"/>
      <c r="B23" s="43"/>
      <c r="C23" s="44"/>
      <c r="D23" s="45"/>
      <c r="E23" s="46"/>
      <c r="F23" s="45"/>
      <c r="G23" s="45"/>
      <c r="H23" s="45"/>
      <c r="I23" s="45"/>
      <c r="J23" s="45"/>
      <c r="K23" s="45"/>
      <c r="L23" s="45"/>
      <c r="M23" s="46"/>
    </row>
    <row r="24" spans="1:13" ht="12.75">
      <c r="A24" s="45"/>
      <c r="B24" s="43"/>
      <c r="C24" s="44"/>
      <c r="D24" s="45"/>
      <c r="E24" s="46"/>
      <c r="F24" s="45"/>
      <c r="G24" s="45"/>
      <c r="H24" s="45"/>
      <c r="I24" s="45"/>
      <c r="J24" s="45"/>
      <c r="K24" s="45"/>
      <c r="L24" s="45"/>
      <c r="M24" s="46"/>
    </row>
    <row r="25" spans="1:13" ht="12.75">
      <c r="A25" s="45"/>
      <c r="B25" s="43"/>
      <c r="C25" s="44"/>
      <c r="D25" s="45"/>
      <c r="E25" s="46"/>
      <c r="F25" s="45"/>
      <c r="G25" s="45"/>
      <c r="H25" s="45"/>
      <c r="I25" s="45"/>
      <c r="J25" s="45"/>
      <c r="K25" s="45"/>
      <c r="L25" s="45"/>
      <c r="M25" s="46"/>
    </row>
    <row r="26" spans="1:13" ht="12.75">
      <c r="A26" s="45"/>
      <c r="B26" s="43"/>
      <c r="C26" s="44"/>
      <c r="D26" s="45"/>
      <c r="E26" s="46"/>
      <c r="F26" s="45"/>
      <c r="G26" s="45"/>
      <c r="H26" s="45"/>
      <c r="I26" s="45"/>
      <c r="J26" s="45"/>
      <c r="K26" s="45"/>
      <c r="L26" s="45"/>
      <c r="M26" s="46"/>
    </row>
    <row r="27" spans="1:13" ht="12.75">
      <c r="A27" s="45"/>
      <c r="B27" s="43"/>
      <c r="C27" s="44"/>
      <c r="D27" s="45"/>
      <c r="E27" s="46"/>
      <c r="F27" s="45"/>
      <c r="G27" s="45"/>
      <c r="H27" s="45"/>
      <c r="I27" s="45"/>
      <c r="J27" s="45"/>
      <c r="K27" s="45"/>
      <c r="L27" s="45"/>
      <c r="M27" s="46"/>
    </row>
    <row r="28" spans="1:13" ht="12.75">
      <c r="A28" s="45"/>
      <c r="B28" s="43"/>
      <c r="C28" s="44"/>
      <c r="D28" s="45"/>
      <c r="E28" s="46"/>
      <c r="F28" s="45"/>
      <c r="G28" s="45"/>
      <c r="H28" s="45"/>
      <c r="I28" s="45"/>
      <c r="J28" s="45"/>
      <c r="K28" s="45"/>
      <c r="L28" s="45"/>
      <c r="M28" s="46"/>
    </row>
    <row r="29" spans="1:13" ht="12.75">
      <c r="A29" s="45"/>
      <c r="B29" s="43"/>
      <c r="C29" s="44"/>
      <c r="D29" s="45"/>
      <c r="E29" s="46"/>
      <c r="F29" s="45"/>
      <c r="G29" s="45"/>
      <c r="H29" s="45"/>
      <c r="I29" s="45"/>
      <c r="J29" s="45"/>
      <c r="K29" s="45"/>
      <c r="L29" s="45"/>
      <c r="M29" s="46"/>
    </row>
    <row r="30" spans="1:13" ht="12.75">
      <c r="A30" s="45"/>
      <c r="B30" s="43"/>
      <c r="C30" s="44"/>
      <c r="D30" s="45"/>
      <c r="E30" s="46"/>
      <c r="F30" s="45"/>
      <c r="G30" s="45"/>
      <c r="H30" s="45"/>
      <c r="I30" s="45"/>
      <c r="J30" s="45"/>
      <c r="K30" s="45"/>
      <c r="L30" s="45"/>
      <c r="M30" s="46"/>
    </row>
    <row r="31" spans="1:13" ht="12.75">
      <c r="A31" s="45"/>
      <c r="B31" s="43"/>
      <c r="C31" s="44"/>
      <c r="D31" s="45"/>
      <c r="E31" s="46"/>
      <c r="F31" s="45"/>
      <c r="G31" s="45"/>
      <c r="H31" s="45"/>
      <c r="I31" s="45"/>
      <c r="J31" s="45"/>
      <c r="K31" s="45"/>
      <c r="L31" s="45"/>
      <c r="M31" s="46"/>
    </row>
    <row r="32" spans="1:13" ht="12.75">
      <c r="A32" s="45"/>
      <c r="B32" s="43"/>
      <c r="C32" s="44"/>
      <c r="D32" s="45"/>
      <c r="E32" s="46"/>
      <c r="F32" s="45"/>
      <c r="G32" s="45"/>
      <c r="H32" s="45"/>
      <c r="I32" s="45"/>
      <c r="J32" s="45"/>
      <c r="K32" s="45"/>
      <c r="L32" s="45"/>
      <c r="M32" s="46"/>
    </row>
    <row r="33" spans="1:13" ht="12.75">
      <c r="A33" s="45"/>
      <c r="B33" s="43"/>
      <c r="C33" s="44"/>
      <c r="D33" s="45"/>
      <c r="E33" s="46"/>
      <c r="F33" s="45"/>
      <c r="G33" s="45"/>
      <c r="H33" s="45"/>
      <c r="I33" s="45"/>
      <c r="J33" s="45"/>
      <c r="K33" s="45"/>
      <c r="L33" s="45"/>
      <c r="M33" s="46"/>
    </row>
    <row r="34" spans="1:13" ht="12.75">
      <c r="A34" s="45"/>
      <c r="B34" s="43"/>
      <c r="C34" s="44"/>
      <c r="D34" s="45"/>
      <c r="E34" s="46"/>
      <c r="F34" s="45"/>
      <c r="G34" s="45"/>
      <c r="H34" s="45"/>
      <c r="I34" s="45"/>
      <c r="J34" s="45"/>
      <c r="K34" s="45"/>
      <c r="L34" s="45"/>
      <c r="M34" s="46"/>
    </row>
    <row r="35" spans="1:13" ht="12.75">
      <c r="A35" s="45"/>
      <c r="B35" s="43"/>
      <c r="C35" s="44"/>
      <c r="D35" s="45"/>
      <c r="E35" s="46"/>
      <c r="F35" s="45"/>
      <c r="G35" s="45"/>
      <c r="H35" s="45"/>
      <c r="I35" s="45"/>
      <c r="J35" s="45"/>
      <c r="K35" s="45"/>
      <c r="L35" s="45"/>
      <c r="M35" s="46"/>
    </row>
    <row r="36" spans="1:13" ht="12.75">
      <c r="A36" s="45"/>
      <c r="B36" s="43"/>
      <c r="C36" s="44"/>
      <c r="D36" s="45"/>
      <c r="E36" s="46"/>
      <c r="F36" s="45"/>
      <c r="G36" s="45"/>
      <c r="H36" s="45"/>
      <c r="I36" s="45"/>
      <c r="J36" s="45"/>
      <c r="K36" s="45"/>
      <c r="L36" s="45"/>
      <c r="M36" s="46"/>
    </row>
    <row r="37" spans="1:13" ht="12.75">
      <c r="A37" s="45"/>
      <c r="B37" s="43"/>
      <c r="C37" s="44"/>
      <c r="D37" s="45"/>
      <c r="E37" s="46"/>
      <c r="F37" s="45"/>
      <c r="G37" s="45"/>
      <c r="H37" s="45"/>
      <c r="I37" s="45"/>
      <c r="J37" s="45"/>
      <c r="K37" s="45"/>
      <c r="L37" s="45"/>
      <c r="M37" s="46"/>
    </row>
    <row r="38" spans="1:13" ht="12.75">
      <c r="A38" s="45"/>
      <c r="B38" s="43"/>
      <c r="C38" s="44"/>
      <c r="D38" s="45"/>
      <c r="E38" s="46"/>
      <c r="F38" s="45"/>
      <c r="G38" s="45"/>
      <c r="H38" s="45"/>
      <c r="I38" s="45"/>
      <c r="J38" s="45"/>
      <c r="K38" s="45"/>
      <c r="L38" s="45"/>
      <c r="M38" s="46"/>
    </row>
    <row r="39" spans="1:13" ht="12.75">
      <c r="A39" s="45"/>
      <c r="B39" s="43"/>
      <c r="C39" s="44"/>
      <c r="D39" s="45"/>
      <c r="E39" s="46"/>
      <c r="F39" s="45"/>
      <c r="G39" s="45"/>
      <c r="H39" s="45"/>
      <c r="I39" s="45"/>
      <c r="J39" s="45"/>
      <c r="K39" s="45"/>
      <c r="L39" s="45"/>
      <c r="M39" s="46"/>
    </row>
    <row r="40" spans="1:13" ht="12.75">
      <c r="A40" s="45"/>
      <c r="B40" s="43"/>
      <c r="C40" s="44"/>
      <c r="D40" s="45"/>
      <c r="E40" s="46"/>
      <c r="F40" s="45"/>
      <c r="G40" s="45"/>
      <c r="H40" s="45"/>
      <c r="I40" s="45"/>
      <c r="J40" s="45"/>
      <c r="K40" s="45"/>
      <c r="L40" s="45"/>
      <c r="M40" s="46"/>
    </row>
    <row r="41" spans="1:13" ht="12.75">
      <c r="A41" s="45"/>
      <c r="B41" s="43"/>
      <c r="C41" s="44"/>
      <c r="D41" s="45"/>
      <c r="E41" s="46"/>
      <c r="F41" s="45"/>
      <c r="G41" s="45"/>
      <c r="H41" s="45"/>
      <c r="I41" s="45"/>
      <c r="J41" s="45"/>
      <c r="K41" s="45"/>
      <c r="L41" s="45"/>
      <c r="M41" s="46"/>
    </row>
    <row r="42" spans="1:13" ht="12.75">
      <c r="A42" s="45"/>
      <c r="B42" s="43"/>
      <c r="C42" s="44"/>
      <c r="D42" s="45"/>
      <c r="E42" s="46"/>
      <c r="F42" s="45"/>
      <c r="G42" s="45"/>
      <c r="H42" s="45"/>
      <c r="I42" s="45"/>
      <c r="J42" s="45"/>
      <c r="K42" s="45"/>
      <c r="L42" s="45"/>
      <c r="M42" s="46"/>
    </row>
    <row r="43" spans="1:13" ht="12.75">
      <c r="A43" s="45"/>
      <c r="B43" s="43"/>
      <c r="C43" s="44"/>
      <c r="D43" s="45"/>
      <c r="E43" s="46"/>
      <c r="F43" s="45"/>
      <c r="G43" s="45"/>
      <c r="H43" s="45"/>
      <c r="I43" s="45"/>
      <c r="J43" s="45"/>
      <c r="K43" s="45"/>
      <c r="L43" s="45"/>
      <c r="M43" s="46"/>
    </row>
    <row r="44" spans="1:13" ht="12.75">
      <c r="A44" s="45"/>
      <c r="B44" s="43"/>
      <c r="C44" s="44"/>
      <c r="D44" s="45"/>
      <c r="E44" s="46"/>
      <c r="F44" s="45"/>
      <c r="G44" s="45"/>
      <c r="H44" s="45"/>
      <c r="I44" s="45"/>
      <c r="J44" s="45"/>
      <c r="K44" s="45"/>
      <c r="L44" s="45"/>
      <c r="M44" s="46"/>
    </row>
    <row r="45" spans="1:13" ht="12.75">
      <c r="A45" s="45"/>
      <c r="B45" s="43"/>
      <c r="C45" s="44"/>
      <c r="D45" s="45"/>
      <c r="E45" s="46"/>
      <c r="F45" s="45"/>
      <c r="G45" s="45"/>
      <c r="H45" s="45"/>
      <c r="I45" s="45"/>
      <c r="J45" s="45"/>
      <c r="K45" s="45"/>
      <c r="L45" s="45"/>
      <c r="M45" s="46"/>
    </row>
    <row r="46" spans="1:13" ht="12.75">
      <c r="A46" s="45"/>
      <c r="B46" s="43"/>
      <c r="C46" s="44"/>
      <c r="D46" s="45"/>
      <c r="E46" s="46"/>
      <c r="F46" s="45"/>
      <c r="G46" s="45"/>
      <c r="H46" s="45"/>
      <c r="I46" s="45"/>
      <c r="J46" s="45"/>
      <c r="K46" s="45"/>
      <c r="L46" s="45"/>
      <c r="M46" s="46"/>
    </row>
    <row r="47" spans="1:13" ht="12.75">
      <c r="A47" s="45"/>
      <c r="B47" s="43"/>
      <c r="C47" s="44"/>
      <c r="D47" s="45"/>
      <c r="E47" s="46"/>
      <c r="F47" s="45"/>
      <c r="G47" s="45"/>
      <c r="H47" s="45"/>
      <c r="I47" s="45"/>
      <c r="J47" s="45"/>
      <c r="K47" s="45"/>
      <c r="L47" s="45"/>
      <c r="M47" s="46"/>
    </row>
    <row r="48" spans="1:13" ht="12.75">
      <c r="A48" s="45"/>
      <c r="B48" s="43"/>
      <c r="C48" s="44"/>
      <c r="D48" s="45"/>
      <c r="E48" s="46"/>
      <c r="F48" s="45"/>
      <c r="G48" s="45"/>
      <c r="H48" s="45"/>
      <c r="I48" s="45"/>
      <c r="J48" s="45"/>
      <c r="K48" s="45"/>
      <c r="L48" s="45"/>
      <c r="M48" s="46"/>
    </row>
    <row r="49" spans="1:13" ht="12.75">
      <c r="A49" s="45"/>
      <c r="B49" s="43"/>
      <c r="C49" s="44"/>
      <c r="D49" s="45"/>
      <c r="E49" s="46"/>
      <c r="F49" s="45"/>
      <c r="G49" s="45"/>
      <c r="H49" s="45"/>
      <c r="I49" s="45"/>
      <c r="J49" s="45"/>
      <c r="K49" s="45"/>
      <c r="L49" s="45"/>
      <c r="M49" s="46"/>
    </row>
    <row r="50" spans="1:13" ht="12.75">
      <c r="A50" s="45"/>
      <c r="B50" s="43"/>
      <c r="C50" s="44"/>
      <c r="D50" s="45"/>
      <c r="E50" s="46"/>
      <c r="F50" s="45"/>
      <c r="G50" s="45"/>
      <c r="H50" s="45"/>
      <c r="I50" s="45"/>
      <c r="J50" s="45"/>
      <c r="K50" s="45"/>
      <c r="L50" s="45"/>
      <c r="M50" s="46"/>
    </row>
    <row r="51" spans="1:13" ht="12.75">
      <c r="A51" s="45"/>
      <c r="B51" s="43"/>
      <c r="C51" s="44"/>
      <c r="D51" s="45"/>
      <c r="E51" s="46"/>
      <c r="F51" s="45"/>
      <c r="G51" s="45"/>
      <c r="H51" s="45"/>
      <c r="I51" s="45"/>
      <c r="J51" s="45"/>
      <c r="K51" s="45"/>
      <c r="L51" s="45"/>
      <c r="M51" s="46"/>
    </row>
    <row r="52" spans="1:13" ht="12.75">
      <c r="A52" s="45"/>
      <c r="B52" s="43"/>
      <c r="C52" s="44"/>
      <c r="D52" s="45"/>
      <c r="E52" s="46"/>
      <c r="F52" s="45"/>
      <c r="G52" s="45"/>
      <c r="H52" s="45"/>
      <c r="I52" s="45"/>
      <c r="J52" s="45"/>
      <c r="K52" s="45"/>
      <c r="L52" s="45"/>
      <c r="M52" s="46"/>
    </row>
    <row r="53" spans="1:13" ht="12.75">
      <c r="A53" s="45"/>
      <c r="B53" s="43"/>
      <c r="C53" s="44"/>
      <c r="D53" s="45"/>
      <c r="E53" s="46"/>
      <c r="F53" s="45"/>
      <c r="G53" s="45"/>
      <c r="H53" s="45"/>
      <c r="I53" s="45"/>
      <c r="J53" s="45"/>
      <c r="K53" s="45"/>
      <c r="L53" s="45"/>
      <c r="M53" s="46"/>
    </row>
    <row r="54" spans="1:13" ht="12.75">
      <c r="A54" s="45"/>
      <c r="B54" s="43"/>
      <c r="C54" s="44"/>
      <c r="D54" s="45"/>
      <c r="E54" s="46"/>
      <c r="F54" s="45"/>
      <c r="G54" s="45"/>
      <c r="H54" s="45"/>
      <c r="I54" s="45"/>
      <c r="J54" s="45"/>
      <c r="K54" s="45"/>
      <c r="L54" s="45"/>
      <c r="M54" s="46"/>
    </row>
  </sheetData>
  <sheetProtection/>
  <mergeCells count="9">
    <mergeCell ref="A1:F1"/>
    <mergeCell ref="G8:K8"/>
    <mergeCell ref="M16:M17"/>
    <mergeCell ref="G16:G18"/>
    <mergeCell ref="H16:H18"/>
    <mergeCell ref="I16:I18"/>
    <mergeCell ref="K16:K18"/>
    <mergeCell ref="J16:J18"/>
    <mergeCell ref="L16:L18"/>
  </mergeCells>
  <conditionalFormatting sqref="E10:E14">
    <cfRule type="cellIs" priority="3" dxfId="1" operator="lessThan" stopIfTrue="1">
      <formula>5</formula>
    </cfRule>
    <cfRule type="cellIs" priority="4" dxfId="0" operator="greaterThanOrEqual" stopIfTrue="1">
      <formula>5</formula>
    </cfRule>
  </conditionalFormatting>
  <hyperlinks>
    <hyperlink ref="C10" location="'S1'!A1" display="SORT"/>
    <hyperlink ref="C11" location="'S2'!A1" display="SIMPLIFY"/>
    <hyperlink ref="C12" location="'S3'!A1" display="SYSTEMATIC CLEANING"/>
    <hyperlink ref="C13" location="'S4'!A1" display="STANDARDIZE"/>
    <hyperlink ref="C14" location="'S5'!A1" display="SUSTAIN"/>
    <hyperlink ref="C15" location="'Plan Acción'!A1" display="Planes de acción"/>
  </hyperlinks>
  <printOptions/>
  <pageMargins left="1.7322834645669292" right="0.7480314960629921" top="0.984251968503937" bottom="0.984251968503937" header="0" footer="0"/>
  <pageSetup horizontalDpi="300" verticalDpi="300" orientation="landscape" paperSize="9" scale="62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F38"/>
  <sheetViews>
    <sheetView showGridLines="0" zoomScalePageLayoutView="0" workbookViewId="0" topLeftCell="A1">
      <selection activeCell="F5" sqref="F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1" customWidth="1"/>
  </cols>
  <sheetData>
    <row r="1" spans="1:5" s="16" customFormat="1" ht="30" customHeight="1" thickBot="1">
      <c r="A1" s="15" t="s">
        <v>93</v>
      </c>
      <c r="C1" s="17"/>
      <c r="D1"/>
      <c r="E1" s="18"/>
    </row>
    <row r="2" spans="1:4" ht="30" customHeight="1" thickBot="1">
      <c r="A2" s="8" t="s">
        <v>94</v>
      </c>
      <c r="B2" s="79" t="s">
        <v>15</v>
      </c>
      <c r="C2" s="8" t="s">
        <v>95</v>
      </c>
      <c r="D2" s="29" t="s">
        <v>41</v>
      </c>
    </row>
    <row r="3" spans="1:5" s="5" customFormat="1" ht="30" customHeight="1" thickBot="1">
      <c r="A3" s="6">
        <v>1</v>
      </c>
      <c r="B3" s="28" t="s">
        <v>30</v>
      </c>
      <c r="C3" s="75"/>
      <c r="D3" s="2"/>
      <c r="E3" s="12">
        <v>1</v>
      </c>
    </row>
    <row r="4" spans="1:5" s="5" customFormat="1" ht="30" customHeight="1" thickBot="1">
      <c r="A4" s="6">
        <v>2</v>
      </c>
      <c r="B4" s="4" t="s">
        <v>31</v>
      </c>
      <c r="C4" s="75"/>
      <c r="D4" s="3"/>
      <c r="E4" s="12">
        <v>0</v>
      </c>
    </row>
    <row r="5" spans="1:5" s="5" customFormat="1" ht="30" customHeight="1" thickBot="1">
      <c r="A5" s="6">
        <v>3</v>
      </c>
      <c r="B5" s="4" t="s">
        <v>32</v>
      </c>
      <c r="C5" s="75"/>
      <c r="D5" s="3"/>
      <c r="E5" s="12">
        <v>1</v>
      </c>
    </row>
    <row r="6" spans="1:5" s="5" customFormat="1" ht="30" customHeight="1" thickBot="1">
      <c r="A6" s="6">
        <v>4</v>
      </c>
      <c r="B6" s="4" t="s">
        <v>33</v>
      </c>
      <c r="C6" s="75"/>
      <c r="D6" s="3"/>
      <c r="E6" s="12">
        <v>0</v>
      </c>
    </row>
    <row r="7" spans="1:5" s="5" customFormat="1" ht="30" customHeight="1" thickBot="1">
      <c r="A7" s="6">
        <v>5</v>
      </c>
      <c r="B7" s="4" t="s">
        <v>34</v>
      </c>
      <c r="C7" s="75"/>
      <c r="D7" s="3"/>
      <c r="E7" s="12">
        <v>0</v>
      </c>
    </row>
    <row r="8" spans="1:5" s="5" customFormat="1" ht="30" customHeight="1" thickBot="1">
      <c r="A8" s="6">
        <v>6</v>
      </c>
      <c r="B8" s="4" t="s">
        <v>39</v>
      </c>
      <c r="C8" s="75"/>
      <c r="D8" s="4"/>
      <c r="E8" s="12">
        <v>0</v>
      </c>
    </row>
    <row r="9" spans="1:5" s="5" customFormat="1" ht="30" customHeight="1" thickBot="1">
      <c r="A9" s="6">
        <v>7</v>
      </c>
      <c r="B9" s="4" t="s">
        <v>35</v>
      </c>
      <c r="C9" s="75"/>
      <c r="D9" s="4"/>
      <c r="E9" s="12">
        <v>1</v>
      </c>
    </row>
    <row r="10" spans="1:5" s="5" customFormat="1" ht="30" customHeight="1" thickBot="1">
      <c r="A10" s="6">
        <v>8</v>
      </c>
      <c r="B10" s="4" t="s">
        <v>36</v>
      </c>
      <c r="C10" s="75"/>
      <c r="D10" s="4"/>
      <c r="E10" s="12">
        <v>1</v>
      </c>
    </row>
    <row r="11" spans="1:5" s="5" customFormat="1" ht="30" customHeight="1" thickBot="1">
      <c r="A11" s="6">
        <v>9</v>
      </c>
      <c r="B11" s="4" t="s">
        <v>37</v>
      </c>
      <c r="C11" s="75"/>
      <c r="D11" s="4"/>
      <c r="E11" s="12">
        <v>1</v>
      </c>
    </row>
    <row r="12" spans="1:5" s="5" customFormat="1" ht="30" customHeight="1" thickBot="1">
      <c r="A12" s="6">
        <v>10</v>
      </c>
      <c r="B12" s="4" t="s">
        <v>38</v>
      </c>
      <c r="C12" s="75"/>
      <c r="D12" s="4"/>
      <c r="E12" s="12">
        <v>1</v>
      </c>
    </row>
    <row r="13" spans="2:5" ht="30" customHeight="1" thickBot="1">
      <c r="B13" s="10" t="s">
        <v>40</v>
      </c>
      <c r="C13" s="9">
        <f>SUM(C3:C12)</f>
        <v>0</v>
      </c>
      <c r="D13" s="33" t="str">
        <f>IF(C13=10," 100% IMPLANTADA",IF(C13&gt;5,"Primera S OK","S NO OK"))</f>
        <v>S NO OK</v>
      </c>
      <c r="E13" s="34"/>
    </row>
    <row r="14" spans="1:6" ht="30" customHeight="1">
      <c r="A14" s="99"/>
      <c r="B14" s="99"/>
      <c r="C14" s="99"/>
      <c r="D14" s="99"/>
      <c r="E14" s="99"/>
      <c r="F14" s="99"/>
    </row>
    <row r="15" spans="1:6" ht="30" customHeight="1">
      <c r="A15" s="99"/>
      <c r="B15" s="99"/>
      <c r="C15" s="99"/>
      <c r="D15" s="99"/>
      <c r="E15" s="99"/>
      <c r="F15" s="99"/>
    </row>
    <row r="16" spans="1:6" ht="30" customHeight="1">
      <c r="A16" s="99"/>
      <c r="B16" s="99"/>
      <c r="C16" s="99"/>
      <c r="D16" s="99"/>
      <c r="E16" s="99"/>
      <c r="F16" s="99"/>
    </row>
    <row r="17" spans="1:6" ht="30" customHeight="1">
      <c r="A17" s="99"/>
      <c r="B17" s="99"/>
      <c r="C17" s="99"/>
      <c r="D17" s="99"/>
      <c r="E17" s="99"/>
      <c r="F17" s="99"/>
    </row>
    <row r="18" spans="1:6" ht="30" customHeight="1">
      <c r="A18" s="99"/>
      <c r="B18" s="99"/>
      <c r="C18" s="99"/>
      <c r="D18" s="99"/>
      <c r="E18" s="99"/>
      <c r="F18" s="99"/>
    </row>
    <row r="19" spans="1:6" ht="30" customHeight="1">
      <c r="A19" s="99"/>
      <c r="B19" s="99"/>
      <c r="C19" s="99"/>
      <c r="D19" s="99"/>
      <c r="E19" s="99"/>
      <c r="F19" s="99"/>
    </row>
    <row r="20" spans="1:6" ht="30" customHeight="1">
      <c r="A20" s="99"/>
      <c r="B20" s="99"/>
      <c r="C20" s="99"/>
      <c r="D20" s="99"/>
      <c r="E20" s="99"/>
      <c r="F20" s="99"/>
    </row>
    <row r="21" spans="1:6" ht="30" customHeight="1">
      <c r="A21" s="99"/>
      <c r="B21" s="99"/>
      <c r="C21" s="99"/>
      <c r="D21" s="99"/>
      <c r="E21" s="99"/>
      <c r="F21" s="99"/>
    </row>
    <row r="22" spans="1:6" ht="30" customHeight="1">
      <c r="A22" s="99"/>
      <c r="B22" s="99"/>
      <c r="C22" s="99"/>
      <c r="D22" s="99"/>
      <c r="E22" s="99"/>
      <c r="F22" s="99"/>
    </row>
    <row r="23" spans="1:6" ht="30" customHeight="1">
      <c r="A23" s="99"/>
      <c r="B23" s="99"/>
      <c r="C23" s="99"/>
      <c r="D23" s="99"/>
      <c r="E23" s="99"/>
      <c r="F23" s="99"/>
    </row>
    <row r="24" spans="1:6" ht="30" customHeight="1">
      <c r="A24" s="99"/>
      <c r="B24" s="99"/>
      <c r="C24" s="99"/>
      <c r="D24" s="99"/>
      <c r="E24" s="99"/>
      <c r="F24" s="99"/>
    </row>
    <row r="25" spans="1:6" ht="30" customHeight="1">
      <c r="A25" s="99"/>
      <c r="B25" s="99"/>
      <c r="C25" s="99"/>
      <c r="D25" s="99"/>
      <c r="E25" s="99"/>
      <c r="F25" s="99"/>
    </row>
    <row r="26" spans="1:6" ht="30" customHeight="1">
      <c r="A26" s="99"/>
      <c r="B26" s="99"/>
      <c r="C26" s="99"/>
      <c r="D26" s="99"/>
      <c r="E26" s="99"/>
      <c r="F26" s="99"/>
    </row>
    <row r="27" spans="1:6" ht="30" customHeight="1">
      <c r="A27" s="99"/>
      <c r="B27" s="99"/>
      <c r="C27" s="99"/>
      <c r="D27" s="99"/>
      <c r="E27" s="99"/>
      <c r="F27" s="99"/>
    </row>
    <row r="28" spans="1:6" ht="30" customHeight="1">
      <c r="A28" s="99"/>
      <c r="B28" s="99"/>
      <c r="C28" s="99"/>
      <c r="D28" s="99"/>
      <c r="E28" s="99"/>
      <c r="F28" s="99"/>
    </row>
    <row r="29" spans="1:6" ht="30" customHeight="1">
      <c r="A29" s="99"/>
      <c r="B29" s="99"/>
      <c r="C29" s="99"/>
      <c r="D29" s="99"/>
      <c r="E29" s="99"/>
      <c r="F29" s="99"/>
    </row>
    <row r="30" spans="1:6" ht="12.75">
      <c r="A30" s="99"/>
      <c r="B30" s="99"/>
      <c r="C30" s="99"/>
      <c r="D30" s="99"/>
      <c r="E30" s="99"/>
      <c r="F30" s="99"/>
    </row>
    <row r="31" spans="1:6" ht="12.75">
      <c r="A31" s="99"/>
      <c r="B31" s="99"/>
      <c r="C31" s="99"/>
      <c r="D31" s="99"/>
      <c r="E31" s="99"/>
      <c r="F31" s="99"/>
    </row>
    <row r="32" spans="1:6" ht="12.75">
      <c r="A32" s="99"/>
      <c r="B32" s="99"/>
      <c r="C32" s="99"/>
      <c r="D32" s="99"/>
      <c r="E32" s="99"/>
      <c r="F32" s="99"/>
    </row>
    <row r="33" spans="1:6" ht="12.75">
      <c r="A33" s="99"/>
      <c r="B33" s="99"/>
      <c r="C33" s="99"/>
      <c r="D33" s="99"/>
      <c r="E33" s="99"/>
      <c r="F33" s="99"/>
    </row>
    <row r="34" spans="1:6" ht="12.75">
      <c r="A34" s="99"/>
      <c r="B34" s="99"/>
      <c r="C34" s="99"/>
      <c r="D34" s="99"/>
      <c r="E34" s="99"/>
      <c r="F34" s="99"/>
    </row>
    <row r="35" spans="1:6" ht="12.75">
      <c r="A35" s="99"/>
      <c r="B35" s="99"/>
      <c r="C35" s="99"/>
      <c r="D35" s="99"/>
      <c r="E35" s="99"/>
      <c r="F35" s="99"/>
    </row>
    <row r="36" spans="1:6" ht="12.75">
      <c r="A36" s="99"/>
      <c r="B36" s="99"/>
      <c r="C36" s="99"/>
      <c r="D36" s="99"/>
      <c r="E36" s="99"/>
      <c r="F36" s="99"/>
    </row>
    <row r="37" spans="1:6" ht="12.75">
      <c r="A37" s="99"/>
      <c r="B37" s="99"/>
      <c r="C37" s="99"/>
      <c r="D37" s="99"/>
      <c r="E37" s="99"/>
      <c r="F37" s="99"/>
    </row>
    <row r="38" spans="1:6" ht="12.75">
      <c r="A38" s="99"/>
      <c r="B38" s="99"/>
      <c r="C38" s="99"/>
      <c r="D38" s="99"/>
      <c r="E38" s="99"/>
      <c r="F38" s="99"/>
    </row>
  </sheetData>
  <sheetProtection/>
  <mergeCells count="1">
    <mergeCell ref="A14:F38"/>
  </mergeCells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F15"/>
  <sheetViews>
    <sheetView showGridLines="0" zoomScalePageLayoutView="0" workbookViewId="0" topLeftCell="A1">
      <selection activeCell="F5" sqref="F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1" customWidth="1"/>
  </cols>
  <sheetData>
    <row r="1" spans="1:5" s="16" customFormat="1" ht="30" customHeight="1" thickBot="1">
      <c r="A1" s="15" t="s">
        <v>18</v>
      </c>
      <c r="C1" s="17"/>
      <c r="D1"/>
      <c r="E1" s="18"/>
    </row>
    <row r="2" spans="1:4" ht="30" customHeight="1" thickBot="1">
      <c r="A2" s="8" t="s">
        <v>94</v>
      </c>
      <c r="B2" s="79" t="s">
        <v>17</v>
      </c>
      <c r="C2" s="8" t="s">
        <v>95</v>
      </c>
      <c r="D2" s="29" t="s">
        <v>96</v>
      </c>
    </row>
    <row r="3" spans="1:5" s="5" customFormat="1" ht="30" customHeight="1" thickBot="1">
      <c r="A3" s="6">
        <v>1</v>
      </c>
      <c r="B3" s="28" t="s">
        <v>50</v>
      </c>
      <c r="C3" s="75"/>
      <c r="D3" s="2"/>
      <c r="E3" s="12">
        <v>0</v>
      </c>
    </row>
    <row r="4" spans="1:5" s="5" customFormat="1" ht="30" customHeight="1" thickBot="1">
      <c r="A4" s="6">
        <v>2</v>
      </c>
      <c r="B4" s="4" t="s">
        <v>51</v>
      </c>
      <c r="C4" s="75"/>
      <c r="D4" s="3"/>
      <c r="E4" s="12">
        <v>0</v>
      </c>
    </row>
    <row r="5" spans="1:5" s="5" customFormat="1" ht="30" customHeight="1" thickBot="1">
      <c r="A5" s="6">
        <v>3</v>
      </c>
      <c r="B5" s="4" t="s">
        <v>52</v>
      </c>
      <c r="C5" s="75"/>
      <c r="D5" s="3"/>
      <c r="E5" s="12">
        <v>0</v>
      </c>
    </row>
    <row r="6" spans="1:5" s="5" customFormat="1" ht="30" customHeight="1" thickBot="1">
      <c r="A6" s="6">
        <v>4</v>
      </c>
      <c r="B6" s="4" t="s">
        <v>53</v>
      </c>
      <c r="C6" s="75"/>
      <c r="D6" s="3"/>
      <c r="E6" s="12">
        <v>0</v>
      </c>
    </row>
    <row r="7" spans="1:5" s="5" customFormat="1" ht="30" customHeight="1" thickBot="1">
      <c r="A7" s="6">
        <v>5</v>
      </c>
      <c r="B7" s="4" t="s">
        <v>54</v>
      </c>
      <c r="C7" s="75"/>
      <c r="D7" s="3"/>
      <c r="E7" s="12">
        <v>1</v>
      </c>
    </row>
    <row r="8" spans="1:5" s="5" customFormat="1" ht="30" customHeight="1" thickBot="1">
      <c r="A8" s="6">
        <v>6</v>
      </c>
      <c r="B8" s="4" t="s">
        <v>55</v>
      </c>
      <c r="C8" s="75"/>
      <c r="D8" s="4"/>
      <c r="E8" s="12">
        <v>0</v>
      </c>
    </row>
    <row r="9" spans="1:5" s="5" customFormat="1" ht="30" customHeight="1" thickBot="1">
      <c r="A9" s="6">
        <v>7</v>
      </c>
      <c r="B9" s="4" t="s">
        <v>56</v>
      </c>
      <c r="C9" s="75"/>
      <c r="D9" s="4"/>
      <c r="E9" s="12">
        <v>0</v>
      </c>
    </row>
    <row r="10" spans="1:5" s="5" customFormat="1" ht="30" customHeight="1" thickBot="1">
      <c r="A10" s="6">
        <v>8</v>
      </c>
      <c r="B10" s="4" t="s">
        <v>57</v>
      </c>
      <c r="C10" s="75"/>
      <c r="D10" s="4"/>
      <c r="E10" s="12">
        <v>1</v>
      </c>
    </row>
    <row r="11" spans="1:5" s="5" customFormat="1" ht="30" customHeight="1" thickBot="1">
      <c r="A11" s="6">
        <v>9</v>
      </c>
      <c r="B11" s="4" t="s">
        <v>58</v>
      </c>
      <c r="C11" s="75"/>
      <c r="D11" s="4"/>
      <c r="E11" s="12">
        <v>1</v>
      </c>
    </row>
    <row r="12" spans="1:5" s="5" customFormat="1" ht="30" customHeight="1" thickBot="1">
      <c r="A12" s="6">
        <v>10</v>
      </c>
      <c r="B12" s="4" t="s">
        <v>59</v>
      </c>
      <c r="C12" s="75"/>
      <c r="D12" s="4"/>
      <c r="E12" s="12">
        <v>1</v>
      </c>
    </row>
    <row r="13" spans="2:4" ht="30" customHeight="1" thickBot="1">
      <c r="B13" s="10" t="s">
        <v>40</v>
      </c>
      <c r="C13" s="9">
        <f>SUM(C3:C12)</f>
        <v>0</v>
      </c>
      <c r="D13" s="14" t="str">
        <f>IF(C13&gt;5," Segunda S OK","Segunda S NO OK")</f>
        <v>Segunda S NO OK</v>
      </c>
    </row>
    <row r="14" spans="4:6" ht="30" customHeight="1">
      <c r="D14" s="99"/>
      <c r="E14" s="99"/>
      <c r="F14" s="99"/>
    </row>
    <row r="15" spans="4:6" ht="30" customHeight="1">
      <c r="D15" s="99"/>
      <c r="E15" s="99"/>
      <c r="F15" s="99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mergeCells count="1">
    <mergeCell ref="D14:F15"/>
  </mergeCells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1:E13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2.8515625" style="11" customWidth="1"/>
  </cols>
  <sheetData>
    <row r="1" spans="1:5" s="16" customFormat="1" ht="30" customHeight="1" thickBot="1">
      <c r="A1" s="15" t="s">
        <v>20</v>
      </c>
      <c r="C1" s="17"/>
      <c r="D1"/>
      <c r="E1" s="18"/>
    </row>
    <row r="2" spans="1:4" ht="30" customHeight="1" thickBot="1">
      <c r="A2" s="8" t="s">
        <v>94</v>
      </c>
      <c r="B2" s="79" t="s">
        <v>21</v>
      </c>
      <c r="C2" s="8" t="s">
        <v>95</v>
      </c>
      <c r="D2" s="29" t="s">
        <v>97</v>
      </c>
    </row>
    <row r="3" spans="1:5" s="5" customFormat="1" ht="30" customHeight="1" thickBot="1">
      <c r="A3" s="6">
        <v>1</v>
      </c>
      <c r="B3" s="35" t="s">
        <v>60</v>
      </c>
      <c r="C3" s="75"/>
      <c r="D3" s="2"/>
      <c r="E3" s="12">
        <v>0</v>
      </c>
    </row>
    <row r="4" spans="1:5" s="5" customFormat="1" ht="30" customHeight="1" thickBot="1">
      <c r="A4" s="6">
        <v>2</v>
      </c>
      <c r="B4" s="4" t="s">
        <v>61</v>
      </c>
      <c r="C4" s="75"/>
      <c r="D4" s="3"/>
      <c r="E4" s="12">
        <v>0</v>
      </c>
    </row>
    <row r="5" spans="1:5" s="5" customFormat="1" ht="30" customHeight="1" thickBot="1">
      <c r="A5" s="6">
        <v>3</v>
      </c>
      <c r="B5" s="4" t="s">
        <v>62</v>
      </c>
      <c r="C5" s="75"/>
      <c r="D5" s="3"/>
      <c r="E5" s="12">
        <v>0</v>
      </c>
    </row>
    <row r="6" spans="1:5" s="5" customFormat="1" ht="30" customHeight="1" thickBot="1">
      <c r="A6" s="6">
        <v>4</v>
      </c>
      <c r="B6" s="4" t="s">
        <v>63</v>
      </c>
      <c r="C6" s="75"/>
      <c r="D6" s="3"/>
      <c r="E6" s="12">
        <v>0</v>
      </c>
    </row>
    <row r="7" spans="1:5" s="5" customFormat="1" ht="30" customHeight="1" thickBot="1">
      <c r="A7" s="6">
        <v>5</v>
      </c>
      <c r="B7" s="4" t="s">
        <v>64</v>
      </c>
      <c r="C7" s="75"/>
      <c r="D7" s="3"/>
      <c r="E7" s="12">
        <v>1</v>
      </c>
    </row>
    <row r="8" spans="1:5" s="5" customFormat="1" ht="30" customHeight="1" thickBot="1">
      <c r="A8" s="6">
        <v>6</v>
      </c>
      <c r="B8" s="4" t="s">
        <v>65</v>
      </c>
      <c r="C8" s="74"/>
      <c r="D8" s="4"/>
      <c r="E8" s="12">
        <v>0</v>
      </c>
    </row>
    <row r="9" spans="1:5" s="5" customFormat="1" ht="30" customHeight="1" thickBot="1">
      <c r="A9" s="6">
        <v>7</v>
      </c>
      <c r="B9" s="4" t="s">
        <v>66</v>
      </c>
      <c r="C9" s="74"/>
      <c r="D9" s="4"/>
      <c r="E9" s="12">
        <v>0</v>
      </c>
    </row>
    <row r="10" spans="1:5" s="5" customFormat="1" ht="30" customHeight="1" thickBot="1">
      <c r="A10" s="6">
        <v>8</v>
      </c>
      <c r="B10" s="4" t="s">
        <v>67</v>
      </c>
      <c r="C10" s="74"/>
      <c r="D10" s="4"/>
      <c r="E10" s="12">
        <v>0</v>
      </c>
    </row>
    <row r="11" spans="1:5" s="5" customFormat="1" ht="30" customHeight="1" thickBot="1">
      <c r="A11" s="6">
        <v>9</v>
      </c>
      <c r="B11" s="4" t="s">
        <v>68</v>
      </c>
      <c r="C11" s="75"/>
      <c r="D11" s="4"/>
      <c r="E11" s="12">
        <v>0</v>
      </c>
    </row>
    <row r="12" spans="1:5" s="5" customFormat="1" ht="30" customHeight="1" thickBot="1">
      <c r="A12" s="6">
        <v>10</v>
      </c>
      <c r="B12" s="4" t="s">
        <v>69</v>
      </c>
      <c r="C12" s="75"/>
      <c r="D12" s="4"/>
      <c r="E12" s="12">
        <v>0</v>
      </c>
    </row>
    <row r="13" spans="2:4" ht="30" customHeight="1" thickBot="1">
      <c r="B13" s="10" t="s">
        <v>40</v>
      </c>
      <c r="C13" s="9">
        <f>SUM(C3:C12)</f>
        <v>0</v>
      </c>
      <c r="D13" s="14" t="str">
        <f>IF(C13&gt;5," Tercera S OK","Tercera S NO OK")</f>
        <v>Tercera S NO OK</v>
      </c>
    </row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8.00390625" style="1" customWidth="1"/>
    <col min="4" max="4" width="74.7109375" style="0" customWidth="1"/>
    <col min="5" max="5" width="13.421875" style="11" customWidth="1"/>
  </cols>
  <sheetData>
    <row r="1" spans="1:5" s="16" customFormat="1" ht="30" customHeight="1" thickBot="1">
      <c r="A1" s="15" t="s">
        <v>100</v>
      </c>
      <c r="C1" s="17"/>
      <c r="D1"/>
      <c r="E1" s="18"/>
    </row>
    <row r="2" spans="1:4" ht="30" customHeight="1" thickBot="1">
      <c r="A2" s="8" t="s">
        <v>94</v>
      </c>
      <c r="B2" s="79" t="s">
        <v>70</v>
      </c>
      <c r="C2" s="8" t="s">
        <v>95</v>
      </c>
      <c r="D2" s="29" t="s">
        <v>98</v>
      </c>
    </row>
    <row r="3" spans="1:5" s="5" customFormat="1" ht="30" customHeight="1" thickBot="1">
      <c r="A3" s="6">
        <v>1</v>
      </c>
      <c r="B3" s="28" t="s">
        <v>71</v>
      </c>
      <c r="C3" s="75"/>
      <c r="D3" s="2"/>
      <c r="E3" s="12">
        <v>1</v>
      </c>
    </row>
    <row r="4" spans="1:5" s="5" customFormat="1" ht="30" customHeight="1" thickBot="1">
      <c r="A4" s="6">
        <v>2</v>
      </c>
      <c r="B4" s="4" t="s">
        <v>72</v>
      </c>
      <c r="C4" s="75"/>
      <c r="D4" s="3"/>
      <c r="E4" s="12">
        <v>0</v>
      </c>
    </row>
    <row r="5" spans="1:5" s="5" customFormat="1" ht="30" customHeight="1" thickBot="1">
      <c r="A5" s="6">
        <v>3</v>
      </c>
      <c r="B5" s="4" t="s">
        <v>73</v>
      </c>
      <c r="C5" s="75"/>
      <c r="D5" s="3"/>
      <c r="E5" s="12">
        <v>0</v>
      </c>
    </row>
    <row r="6" spans="1:5" s="5" customFormat="1" ht="30" customHeight="1" thickBot="1">
      <c r="A6" s="6">
        <v>4</v>
      </c>
      <c r="B6" s="4" t="s">
        <v>74</v>
      </c>
      <c r="C6" s="75"/>
      <c r="D6" s="3"/>
      <c r="E6" s="12">
        <v>0</v>
      </c>
    </row>
    <row r="7" spans="1:5" s="5" customFormat="1" ht="30" customHeight="1" thickBot="1">
      <c r="A7" s="6">
        <v>5</v>
      </c>
      <c r="B7" s="4" t="s">
        <v>75</v>
      </c>
      <c r="C7" s="75"/>
      <c r="D7" s="3"/>
      <c r="E7" s="12">
        <v>1</v>
      </c>
    </row>
    <row r="8" spans="1:5" s="5" customFormat="1" ht="30" customHeight="1" thickBot="1">
      <c r="A8" s="6">
        <v>6</v>
      </c>
      <c r="B8" s="4" t="s">
        <v>76</v>
      </c>
      <c r="C8" s="74"/>
      <c r="D8" s="4"/>
      <c r="E8" s="12">
        <v>1</v>
      </c>
    </row>
    <row r="9" spans="1:5" s="5" customFormat="1" ht="30" customHeight="1" thickBot="1">
      <c r="A9" s="6">
        <v>7</v>
      </c>
      <c r="B9" s="4" t="s">
        <v>77</v>
      </c>
      <c r="C9" s="74"/>
      <c r="D9" s="4"/>
      <c r="E9" s="12">
        <v>1</v>
      </c>
    </row>
    <row r="10" spans="1:5" s="5" customFormat="1" ht="30" customHeight="1" thickBot="1">
      <c r="A10" s="6">
        <v>8</v>
      </c>
      <c r="B10" s="4" t="s">
        <v>78</v>
      </c>
      <c r="C10" s="74"/>
      <c r="D10" s="4"/>
      <c r="E10" s="12">
        <v>0</v>
      </c>
    </row>
    <row r="11" spans="1:5" s="5" customFormat="1" ht="30" customHeight="1" thickBot="1">
      <c r="A11" s="6">
        <v>9</v>
      </c>
      <c r="B11" s="4" t="s">
        <v>79</v>
      </c>
      <c r="C11" s="75"/>
      <c r="D11" s="4"/>
      <c r="E11" s="12">
        <v>0</v>
      </c>
    </row>
    <row r="12" spans="1:5" s="5" customFormat="1" ht="30" customHeight="1" thickBot="1">
      <c r="A12" s="6">
        <v>10</v>
      </c>
      <c r="B12" s="4" t="s">
        <v>80</v>
      </c>
      <c r="C12" s="75"/>
      <c r="D12" s="4"/>
      <c r="E12" s="12">
        <v>0</v>
      </c>
    </row>
    <row r="13" spans="2:4" ht="30" customHeight="1" thickBot="1">
      <c r="B13" s="10" t="s">
        <v>40</v>
      </c>
      <c r="C13" s="9">
        <f>SUM(C3:C12)</f>
        <v>0</v>
      </c>
      <c r="D13" s="14" t="str">
        <f>IF(C13&gt;5," Cuarta S OK","Cuarta S NO OK")</f>
        <v>Cuarta S NO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E13"/>
  <sheetViews>
    <sheetView showGridLines="0" zoomScalePageLayoutView="0" workbookViewId="0" topLeftCell="A1">
      <selection activeCell="F8" sqref="F8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4.57421875" style="11" customWidth="1"/>
  </cols>
  <sheetData>
    <row r="1" spans="1:5" s="16" customFormat="1" ht="30" customHeight="1" thickBot="1">
      <c r="A1" s="15" t="s">
        <v>82</v>
      </c>
      <c r="C1" s="17"/>
      <c r="D1"/>
      <c r="E1" s="18"/>
    </row>
    <row r="2" spans="1:4" ht="30" customHeight="1" thickBot="1">
      <c r="A2" s="8" t="s">
        <v>94</v>
      </c>
      <c r="B2" s="79" t="s">
        <v>81</v>
      </c>
      <c r="C2" s="8" t="s">
        <v>95</v>
      </c>
      <c r="D2" s="29" t="s">
        <v>99</v>
      </c>
    </row>
    <row r="3" spans="1:5" s="5" customFormat="1" ht="30" customHeight="1" thickBot="1">
      <c r="A3" s="6">
        <v>1</v>
      </c>
      <c r="B3" s="28" t="s">
        <v>83</v>
      </c>
      <c r="C3" s="75"/>
      <c r="D3" s="2"/>
      <c r="E3" s="12">
        <v>1</v>
      </c>
    </row>
    <row r="4" spans="1:5" s="5" customFormat="1" ht="30" customHeight="1" thickBot="1">
      <c r="A4" s="6">
        <v>2</v>
      </c>
      <c r="B4" s="4" t="s">
        <v>84</v>
      </c>
      <c r="C4" s="75"/>
      <c r="D4" s="3"/>
      <c r="E4" s="12">
        <v>0</v>
      </c>
    </row>
    <row r="5" spans="1:5" s="5" customFormat="1" ht="30" customHeight="1" thickBot="1">
      <c r="A5" s="6">
        <v>3</v>
      </c>
      <c r="B5" s="4" t="s">
        <v>85</v>
      </c>
      <c r="C5" s="75"/>
      <c r="D5" s="3"/>
      <c r="E5" s="12">
        <v>0</v>
      </c>
    </row>
    <row r="6" spans="1:5" s="5" customFormat="1" ht="30" customHeight="1" thickBot="1">
      <c r="A6" s="6">
        <v>4</v>
      </c>
      <c r="B6" s="4" t="s">
        <v>86</v>
      </c>
      <c r="C6" s="75"/>
      <c r="D6" s="3"/>
      <c r="E6" s="12">
        <v>0</v>
      </c>
    </row>
    <row r="7" spans="1:5" s="5" customFormat="1" ht="30" customHeight="1" thickBot="1">
      <c r="A7" s="6">
        <v>5</v>
      </c>
      <c r="B7" s="4" t="s">
        <v>87</v>
      </c>
      <c r="C7" s="75"/>
      <c r="D7" s="3"/>
      <c r="E7" s="12">
        <v>0</v>
      </c>
    </row>
    <row r="8" spans="1:5" s="5" customFormat="1" ht="30" customHeight="1" thickBot="1">
      <c r="A8" s="6">
        <v>6</v>
      </c>
      <c r="B8" s="4" t="s">
        <v>88</v>
      </c>
      <c r="C8" s="75"/>
      <c r="D8" s="4"/>
      <c r="E8" s="12">
        <v>0</v>
      </c>
    </row>
    <row r="9" spans="1:5" s="5" customFormat="1" ht="30" customHeight="1" thickBot="1">
      <c r="A9" s="6">
        <v>7</v>
      </c>
      <c r="B9" s="4" t="s">
        <v>89</v>
      </c>
      <c r="C9" s="75"/>
      <c r="D9" s="4"/>
      <c r="E9" s="12">
        <v>0</v>
      </c>
    </row>
    <row r="10" spans="1:5" s="5" customFormat="1" ht="30" customHeight="1" thickBot="1">
      <c r="A10" s="6">
        <v>8</v>
      </c>
      <c r="B10" s="4" t="s">
        <v>90</v>
      </c>
      <c r="C10" s="75"/>
      <c r="D10" s="4"/>
      <c r="E10" s="12">
        <v>1</v>
      </c>
    </row>
    <row r="11" spans="1:5" s="5" customFormat="1" ht="30" customHeight="1" thickBot="1">
      <c r="A11" s="6">
        <v>9</v>
      </c>
      <c r="B11" s="4" t="s">
        <v>91</v>
      </c>
      <c r="C11" s="75"/>
      <c r="D11" s="4"/>
      <c r="E11" s="12">
        <v>1</v>
      </c>
    </row>
    <row r="12" spans="1:5" s="5" customFormat="1" ht="30" customHeight="1" thickBot="1">
      <c r="A12" s="6">
        <v>10</v>
      </c>
      <c r="B12" s="4" t="s">
        <v>92</v>
      </c>
      <c r="C12" s="75"/>
      <c r="D12" s="4"/>
      <c r="E12" s="12">
        <v>1</v>
      </c>
    </row>
    <row r="13" spans="2:4" ht="30" customHeight="1" thickBot="1">
      <c r="B13" s="10" t="s">
        <v>40</v>
      </c>
      <c r="C13" s="9">
        <f>SUM(C3:C12)</f>
        <v>0</v>
      </c>
      <c r="D13" s="14" t="str">
        <f>IF(C13&gt;5," Quinta S OK","Quinta S NO OK")</f>
        <v>Quinta S NO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1.72" right="0.75" top="1" bottom="1" header="0" footer="0"/>
  <pageSetup horizontalDpi="300" verticalDpi="300" orientation="landscape" paperSize="9" scale="62" r:id="rId2"/>
  <headerFooter alignWithMargins="0">
    <oddHeader>&amp;C
FORMULARIO AUDITORÍA 5S´s</oddHeader>
    <oddFooter>&amp;CPágina 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35"/>
  <sheetViews>
    <sheetView showGridLines="0" zoomScale="87" zoomScaleNormal="87" zoomScalePageLayoutView="0" workbookViewId="0" topLeftCell="A1">
      <selection activeCell="C10" sqref="C10"/>
    </sheetView>
  </sheetViews>
  <sheetFormatPr defaultColWidth="9.140625" defaultRowHeight="12.75"/>
  <cols>
    <col min="1" max="1" width="7.421875" style="25" customWidth="1"/>
    <col min="2" max="2" width="42.7109375" style="25" customWidth="1"/>
    <col min="3" max="3" width="31.28125" style="25" customWidth="1"/>
    <col min="4" max="4" width="38.00390625" style="25" customWidth="1"/>
    <col min="5" max="5" width="15.28125" style="25" customWidth="1"/>
    <col min="6" max="6" width="25.00390625" style="25" customWidth="1"/>
    <col min="7" max="7" width="9.140625" style="25" customWidth="1"/>
    <col min="8" max="8" width="14.421875" style="25" customWidth="1"/>
    <col min="9" max="16384" width="9.140625" style="25" customWidth="1"/>
  </cols>
  <sheetData>
    <row r="1" spans="1:9" s="21" customFormat="1" ht="24.75">
      <c r="A1" s="100" t="s">
        <v>42</v>
      </c>
      <c r="B1" s="100"/>
      <c r="C1" s="100"/>
      <c r="D1" s="100"/>
      <c r="E1" s="100"/>
      <c r="F1" s="100"/>
      <c r="G1" s="20"/>
      <c r="H1" s="20"/>
      <c r="I1" s="20"/>
    </row>
    <row r="2" spans="1:9" s="21" customFormat="1" ht="17.25" customHeight="1">
      <c r="A2" s="76"/>
      <c r="B2" s="76"/>
      <c r="C2" s="76"/>
      <c r="D2" s="76"/>
      <c r="E2" s="76"/>
      <c r="F2" s="76"/>
      <c r="G2" s="20"/>
      <c r="H2" s="20"/>
      <c r="I2" s="20"/>
    </row>
    <row r="3" spans="1:6" ht="18.75" customHeight="1">
      <c r="A3" s="22"/>
      <c r="B3" s="31" t="s">
        <v>43</v>
      </c>
      <c r="D3" s="32" t="s">
        <v>46</v>
      </c>
      <c r="F3" s="24"/>
    </row>
    <row r="4" spans="1:6" ht="14.25" customHeight="1">
      <c r="A4" s="23"/>
      <c r="B4" s="32" t="s">
        <v>44</v>
      </c>
      <c r="D4" s="32" t="s">
        <v>6</v>
      </c>
      <c r="F4" s="30"/>
    </row>
    <row r="5" spans="1:6" ht="12.75" customHeight="1">
      <c r="A5" s="23"/>
      <c r="B5" s="32" t="s">
        <v>45</v>
      </c>
      <c r="C5" s="23"/>
      <c r="D5" s="101"/>
      <c r="E5" s="101"/>
      <c r="F5" s="101"/>
    </row>
    <row r="6" spans="1:6" ht="23.25" customHeight="1">
      <c r="A6" s="77" t="s">
        <v>94</v>
      </c>
      <c r="B6" s="77" t="s">
        <v>47</v>
      </c>
      <c r="C6" s="77" t="s">
        <v>101</v>
      </c>
      <c r="D6" s="77" t="s">
        <v>102</v>
      </c>
      <c r="E6" s="77" t="s">
        <v>48</v>
      </c>
      <c r="F6" s="77" t="s">
        <v>49</v>
      </c>
    </row>
    <row r="7" spans="1:6" ht="30" customHeight="1">
      <c r="A7" s="36"/>
      <c r="B7" s="26"/>
      <c r="C7" s="27"/>
      <c r="D7" s="26"/>
      <c r="E7" s="37"/>
      <c r="F7" s="78"/>
    </row>
    <row r="8" spans="1:6" ht="30" customHeight="1">
      <c r="A8" s="36"/>
      <c r="B8" s="26"/>
      <c r="C8" s="27"/>
      <c r="D8" s="26"/>
      <c r="E8" s="37"/>
      <c r="F8" s="78"/>
    </row>
    <row r="9" spans="1:6" ht="30" customHeight="1">
      <c r="A9" s="36"/>
      <c r="B9" s="26"/>
      <c r="C9" s="27"/>
      <c r="D9" s="26"/>
      <c r="E9" s="37"/>
      <c r="F9" s="78"/>
    </row>
    <row r="10" spans="1:6" ht="30" customHeight="1">
      <c r="A10" s="36"/>
      <c r="B10" s="26"/>
      <c r="C10" s="27"/>
      <c r="D10" s="26"/>
      <c r="E10" s="37"/>
      <c r="F10" s="78"/>
    </row>
    <row r="11" spans="1:6" ht="30" customHeight="1">
      <c r="A11" s="36"/>
      <c r="B11" s="26"/>
      <c r="C11" s="27"/>
      <c r="D11" s="26"/>
      <c r="E11" s="37"/>
      <c r="F11" s="78"/>
    </row>
    <row r="12" spans="1:6" ht="30" customHeight="1">
      <c r="A12" s="36"/>
      <c r="B12" s="26"/>
      <c r="C12" s="27"/>
      <c r="D12" s="26"/>
      <c r="E12" s="37"/>
      <c r="F12" s="78"/>
    </row>
    <row r="13" spans="1:6" ht="30" customHeight="1">
      <c r="A13" s="36"/>
      <c r="B13" s="26"/>
      <c r="C13" s="27"/>
      <c r="D13" s="26"/>
      <c r="E13" s="37"/>
      <c r="F13" s="78"/>
    </row>
    <row r="14" spans="1:6" ht="30" customHeight="1">
      <c r="A14" s="36"/>
      <c r="B14" s="26"/>
      <c r="C14" s="27"/>
      <c r="D14" s="26"/>
      <c r="E14" s="37"/>
      <c r="F14" s="78"/>
    </row>
    <row r="15" spans="1:6" ht="30" customHeight="1">
      <c r="A15" s="36"/>
      <c r="B15" s="26"/>
      <c r="C15" s="27"/>
      <c r="D15" s="26"/>
      <c r="E15" s="37"/>
      <c r="F15" s="78"/>
    </row>
    <row r="16" spans="1:6" ht="30" customHeight="1">
      <c r="A16" s="36"/>
      <c r="B16" s="26"/>
      <c r="C16" s="27"/>
      <c r="D16" s="26"/>
      <c r="E16" s="37"/>
      <c r="F16" s="78"/>
    </row>
    <row r="17" spans="1:6" ht="30" customHeight="1">
      <c r="A17" s="36"/>
      <c r="B17" s="26"/>
      <c r="C17" s="27"/>
      <c r="D17" s="26"/>
      <c r="E17" s="37"/>
      <c r="F17" s="78"/>
    </row>
    <row r="18" spans="1:6" ht="30" customHeight="1">
      <c r="A18" s="36"/>
      <c r="B18" s="26"/>
      <c r="C18" s="27"/>
      <c r="D18" s="26"/>
      <c r="E18" s="37"/>
      <c r="F18" s="78"/>
    </row>
    <row r="19" spans="1:6" ht="30" customHeight="1">
      <c r="A19" s="36"/>
      <c r="B19" s="26"/>
      <c r="C19" s="27"/>
      <c r="D19" s="26"/>
      <c r="E19" s="37"/>
      <c r="F19" s="78"/>
    </row>
    <row r="20" spans="1:6" ht="30" customHeight="1">
      <c r="A20" s="36"/>
      <c r="B20" s="26"/>
      <c r="C20" s="27"/>
      <c r="D20" s="26"/>
      <c r="E20" s="37"/>
      <c r="F20" s="78"/>
    </row>
    <row r="21" spans="1:6" ht="30" customHeight="1">
      <c r="A21" s="36"/>
      <c r="B21" s="26"/>
      <c r="C21" s="27"/>
      <c r="D21" s="26"/>
      <c r="E21" s="37"/>
      <c r="F21" s="78"/>
    </row>
    <row r="22" spans="1:6" ht="30" customHeight="1">
      <c r="A22" s="36"/>
      <c r="B22" s="26"/>
      <c r="C22" s="27"/>
      <c r="D22" s="26"/>
      <c r="E22" s="37"/>
      <c r="F22" s="78"/>
    </row>
    <row r="23" spans="1:6" ht="30" customHeight="1">
      <c r="A23" s="36"/>
      <c r="B23" s="26"/>
      <c r="C23" s="27"/>
      <c r="D23" s="26"/>
      <c r="E23" s="37"/>
      <c r="F23" s="78"/>
    </row>
    <row r="24" spans="1:6" ht="30" customHeight="1">
      <c r="A24" s="36"/>
      <c r="B24" s="26"/>
      <c r="C24" s="27"/>
      <c r="D24" s="26"/>
      <c r="E24" s="37"/>
      <c r="F24" s="78"/>
    </row>
    <row r="25" spans="1:6" ht="30" customHeight="1">
      <c r="A25" s="36"/>
      <c r="B25" s="26"/>
      <c r="C25" s="27"/>
      <c r="D25" s="26"/>
      <c r="E25" s="37"/>
      <c r="F25" s="78"/>
    </row>
    <row r="26" spans="1:6" ht="30" customHeight="1">
      <c r="A26" s="36"/>
      <c r="B26" s="26"/>
      <c r="C26" s="27"/>
      <c r="D26" s="26"/>
      <c r="E26" s="37"/>
      <c r="F26" s="78"/>
    </row>
    <row r="27" spans="1:5" ht="24" customHeight="1">
      <c r="A27" s="30"/>
      <c r="E27" s="38"/>
    </row>
    <row r="28" spans="1:5" ht="24" customHeight="1">
      <c r="A28" s="30"/>
      <c r="E28" s="38"/>
    </row>
    <row r="29" spans="1:5" ht="24" customHeight="1">
      <c r="A29" s="30"/>
      <c r="E29" s="38"/>
    </row>
    <row r="30" ht="24" customHeight="1">
      <c r="E30" s="38"/>
    </row>
    <row r="31" ht="24" customHeight="1">
      <c r="E31" s="38"/>
    </row>
    <row r="32" ht="24" customHeight="1">
      <c r="E32" s="38"/>
    </row>
    <row r="33" ht="24" customHeight="1">
      <c r="E33" s="38"/>
    </row>
    <row r="34" ht="24" customHeight="1">
      <c r="E34" s="38"/>
    </row>
    <row r="35" ht="24" customHeight="1">
      <c r="E35" s="38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2">
    <mergeCell ref="A1:F1"/>
    <mergeCell ref="D5:F5"/>
  </mergeCells>
  <printOptions/>
  <pageMargins left="1.7322834645669292" right="0.7480314960629921" top="0.984251968503937" bottom="0.984251968503937" header="0" footer="0"/>
  <pageSetup horizontalDpi="300" verticalDpi="300" orientation="landscape" paperSize="9" scale="62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Rubio</dc:creator>
  <cp:keywords/>
  <dc:description/>
  <cp:lastModifiedBy>Elias .</cp:lastModifiedBy>
  <cp:lastPrinted>2022-11-27T01:14:04Z</cp:lastPrinted>
  <dcterms:created xsi:type="dcterms:W3CDTF">2006-03-04T13:08:16Z</dcterms:created>
  <dcterms:modified xsi:type="dcterms:W3CDTF">2022-11-30T22:03:11Z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