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ecnomacvzla\Desktop\Articulos de Formatos\Formatos\Pool Bancario\"/>
    </mc:Choice>
  </mc:AlternateContent>
  <bookViews>
    <workbookView xWindow="0" yWindow="0" windowWidth="19200" windowHeight="11490" activeTab="1"/>
  </bookViews>
  <sheets>
    <sheet name="Resumen" sheetId="1" r:id="rId1"/>
    <sheet name="Largo Plazo" sheetId="2" r:id="rId2"/>
    <sheet name="Corto Plazo" sheetId="3" r:id="rId3"/>
    <sheet name="Datos" sheetId="4" r:id="rId4"/>
  </sheets>
  <definedNames>
    <definedName name="_xlnm.Print_Area" localSheetId="0">Resumen!$A$1:$G$37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4" i="3"/>
  <c r="J5" i="2" l="1"/>
  <c r="I5" i="2" s="1"/>
  <c r="J6" i="2"/>
  <c r="I6" i="2" s="1"/>
  <c r="J7" i="2"/>
  <c r="I7" i="2" s="1"/>
  <c r="J8" i="2"/>
  <c r="I8" i="2" s="1"/>
  <c r="J9" i="2"/>
  <c r="I9" i="2" s="1"/>
  <c r="J10" i="2"/>
  <c r="I10" i="2" s="1"/>
  <c r="J11" i="2"/>
  <c r="I11" i="2" s="1"/>
  <c r="J12" i="2"/>
  <c r="I12" i="2" s="1"/>
  <c r="J13" i="2"/>
  <c r="I13" i="2" s="1"/>
  <c r="J14" i="2"/>
  <c r="I14" i="2" s="1"/>
  <c r="J15" i="2"/>
  <c r="I15" i="2" s="1"/>
  <c r="J16" i="2"/>
  <c r="I16" i="2" s="1"/>
  <c r="J17" i="2"/>
  <c r="I17" i="2" s="1"/>
  <c r="J18" i="2"/>
  <c r="I18" i="2" s="1"/>
  <c r="J19" i="2"/>
  <c r="I19" i="2" s="1"/>
  <c r="J20" i="2"/>
  <c r="I20" i="2" s="1"/>
  <c r="J21" i="2"/>
  <c r="I21" i="2" s="1"/>
  <c r="J22" i="2"/>
  <c r="I22" i="2" s="1"/>
  <c r="J23" i="2"/>
  <c r="I23" i="2" s="1"/>
  <c r="J24" i="2"/>
  <c r="I24" i="2" s="1"/>
  <c r="J25" i="2"/>
  <c r="I25" i="2" s="1"/>
  <c r="J26" i="2"/>
  <c r="I26" i="2" s="1"/>
  <c r="J27" i="2"/>
  <c r="I27" i="2" s="1"/>
  <c r="J28" i="2"/>
  <c r="I28" i="2" s="1"/>
  <c r="J29" i="2"/>
  <c r="I29" i="2" s="1"/>
  <c r="J30" i="2"/>
  <c r="I30" i="2" s="1"/>
  <c r="J31" i="2"/>
  <c r="I31" i="2" s="1"/>
  <c r="J4" i="2"/>
  <c r="I4" i="2" s="1"/>
  <c r="G4" i="2"/>
  <c r="D12" i="1"/>
  <c r="D20" i="1" s="1"/>
  <c r="C13" i="1"/>
  <c r="E13" i="1" s="1"/>
  <c r="F13" i="1" s="1"/>
  <c r="C14" i="1"/>
  <c r="E14" i="1" s="1"/>
  <c r="F14" i="1" s="1"/>
  <c r="C15" i="1"/>
  <c r="E15" i="1" s="1"/>
  <c r="F15" i="1" s="1"/>
  <c r="C16" i="1"/>
  <c r="E16" i="1" s="1"/>
  <c r="C17" i="1"/>
  <c r="E17" i="1" s="1"/>
  <c r="C18" i="1"/>
  <c r="E18" i="1" s="1"/>
  <c r="C19" i="1"/>
  <c r="E19" i="1" s="1"/>
  <c r="F19" i="1" s="1"/>
  <c r="C12" i="1"/>
  <c r="F30" i="1"/>
  <c r="F31" i="1"/>
  <c r="F32" i="1"/>
  <c r="F33" i="1"/>
  <c r="F34" i="1"/>
  <c r="F35" i="1"/>
  <c r="F29" i="1"/>
  <c r="E30" i="1"/>
  <c r="E31" i="1"/>
  <c r="E32" i="1"/>
  <c r="E33" i="1"/>
  <c r="E34" i="1"/>
  <c r="E35" i="1"/>
  <c r="E29" i="1"/>
  <c r="D30" i="1"/>
  <c r="D31" i="1"/>
  <c r="D32" i="1"/>
  <c r="D33" i="1"/>
  <c r="D34" i="1"/>
  <c r="D35" i="1"/>
  <c r="D29" i="1"/>
  <c r="E25" i="1"/>
  <c r="E26" i="1"/>
  <c r="E24" i="1"/>
  <c r="D25" i="1"/>
  <c r="D26" i="1"/>
  <c r="D24" i="1"/>
  <c r="C6" i="1"/>
  <c r="C5" i="1"/>
  <c r="F5" i="1"/>
  <c r="F25" i="1" l="1"/>
  <c r="F26" i="1"/>
  <c r="E12" i="1"/>
  <c r="E20" i="1" s="1"/>
  <c r="F12" i="1" s="1"/>
  <c r="F18" i="1"/>
  <c r="F24" i="1"/>
  <c r="F17" i="1"/>
  <c r="F16" i="1"/>
  <c r="C20" i="1"/>
</calcChain>
</file>

<file path=xl/sharedStrings.xml><?xml version="1.0" encoding="utf-8"?>
<sst xmlns="http://schemas.openxmlformats.org/spreadsheetml/2006/main" count="58" uniqueCount="42">
  <si>
    <t xml:space="preserve">Fecha </t>
  </si>
  <si>
    <t xml:space="preserve">Mes </t>
  </si>
  <si>
    <t>Año</t>
  </si>
  <si>
    <t>Resumen Por Entidad</t>
  </si>
  <si>
    <t>Entidad</t>
  </si>
  <si>
    <t>Financiacion</t>
  </si>
  <si>
    <t>Inicial</t>
  </si>
  <si>
    <t>Actual</t>
  </si>
  <si>
    <t>Porcentaje</t>
  </si>
  <si>
    <t>Total</t>
  </si>
  <si>
    <t>Préstamo a Largo Plazo</t>
  </si>
  <si>
    <t>Capital inicial</t>
  </si>
  <si>
    <t>Otros Productos a Largo Plazo</t>
  </si>
  <si>
    <t>Descuento Comercial</t>
  </si>
  <si>
    <t>Limite actual</t>
  </si>
  <si>
    <t>Poliza de Credito</t>
  </si>
  <si>
    <t>Creditos Documentarios</t>
  </si>
  <si>
    <t>Avales Tecnicos</t>
  </si>
  <si>
    <t>Avales Economicos</t>
  </si>
  <si>
    <t xml:space="preserve">Producto </t>
  </si>
  <si>
    <t>Fecha de inicio</t>
  </si>
  <si>
    <t>Fecha final</t>
  </si>
  <si>
    <t>Interes</t>
  </si>
  <si>
    <t>Couta Mensual</t>
  </si>
  <si>
    <t>Limite Actual</t>
  </si>
  <si>
    <t xml:space="preserve">Dispuesto </t>
  </si>
  <si>
    <t>Disponible</t>
  </si>
  <si>
    <t>Vencimiento</t>
  </si>
  <si>
    <t>Ganancia</t>
  </si>
  <si>
    <t>Entidades</t>
  </si>
  <si>
    <t>Pendiente</t>
  </si>
  <si>
    <t>Dispuesto</t>
  </si>
  <si>
    <t>Producto</t>
  </si>
  <si>
    <t>Cuota Analizada</t>
  </si>
  <si>
    <t>Productos</t>
  </si>
  <si>
    <t>bnc</t>
  </si>
  <si>
    <t>banesco</t>
  </si>
  <si>
    <t>Total a Pagar</t>
  </si>
  <si>
    <t>Pago Anticipo de facturas</t>
  </si>
  <si>
    <t>Resumen De la Empresa</t>
  </si>
  <si>
    <t>Encargado</t>
  </si>
  <si>
    <t>Porcentaje de Ganancia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</si>
</sst>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"/>
    <numFmt numFmtId="165" formatCode="[$$-540A]#,##0.00"/>
    <numFmt numFmtId="166" formatCode="yyyy\-mm\-dd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/>
    <xf numFmtId="9" fontId="0" fillId="0" borderId="0" xfId="1" applyFont="1" applyAlignment="1"/>
    <xf numFmtId="9" fontId="0" fillId="0" borderId="1" xfId="1" applyFont="1" applyBorder="1"/>
    <xf numFmtId="9" fontId="0" fillId="0" borderId="0" xfId="1" applyFont="1"/>
    <xf numFmtId="14" fontId="0" fillId="0" borderId="0" xfId="0" applyNumberFormat="1" applyAlignment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164" fontId="0" fillId="0" borderId="0" xfId="0" applyNumberFormat="1" applyAlignment="1"/>
    <xf numFmtId="1" fontId="0" fillId="0" borderId="0" xfId="0" applyNumberFormat="1" applyAlignment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  <xf numFmtId="165" fontId="0" fillId="0" borderId="0" xfId="0" applyNumberFormat="1" applyAlignment="1"/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applyNumberFormat="1" applyBorder="1"/>
    <xf numFmtId="3" fontId="0" fillId="0" borderId="0" xfId="0" applyNumberFormat="1"/>
    <xf numFmtId="3" fontId="0" fillId="0" borderId="1" xfId="0" applyNumberFormat="1" applyBorder="1"/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 applyAlignment="1">
      <alignment horizontal="left"/>
    </xf>
    <xf numFmtId="3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9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a1" displayName="Tabla1" ref="E2:E9" totalsRowShown="0">
  <autoFilter ref="E2:E9"/>
  <tableColumns count="1">
    <tableColumn id="1" name="Productos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B2:B6" totalsRowShown="0">
  <autoFilter ref="B2:B6"/>
  <tableColumns count="1">
    <tableColumn id="1" name="Entidades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view="pageLayout" topLeftCell="A7" zoomScaleNormal="100" workbookViewId="0">
      <selection activeCell="E7" sqref="E7"/>
    </sheetView>
  </sheetViews>
  <sheetFormatPr baseColWidth="10" defaultRowHeight="15" x14ac:dyDescent="0.25"/>
  <cols>
    <col min="2" max="2" width="18.7109375" customWidth="1"/>
    <col min="3" max="3" width="12" style="32" customWidth="1"/>
    <col min="4" max="4" width="14.42578125" style="32" bestFit="1" customWidth="1"/>
    <col min="5" max="5" width="11.85546875" style="32" bestFit="1" customWidth="1"/>
    <col min="6" max="6" width="17.7109375" style="32" bestFit="1" customWidth="1"/>
  </cols>
  <sheetData>
    <row r="1" spans="2:6" x14ac:dyDescent="0.25">
      <c r="B1" s="2"/>
      <c r="C1" s="28"/>
      <c r="D1" s="28"/>
    </row>
    <row r="3" spans="2:6" x14ac:dyDescent="0.25">
      <c r="B3" s="44" t="s">
        <v>39</v>
      </c>
      <c r="C3" s="44"/>
      <c r="D3" s="44"/>
      <c r="E3" s="44"/>
      <c r="F3" s="44"/>
    </row>
    <row r="4" spans="2:6" x14ac:dyDescent="0.25">
      <c r="B4" s="7"/>
      <c r="C4" s="29"/>
      <c r="D4" s="30"/>
      <c r="E4" s="30"/>
      <c r="F4" s="30"/>
    </row>
    <row r="5" spans="2:6" x14ac:dyDescent="0.25">
      <c r="B5" s="6" t="s">
        <v>1</v>
      </c>
      <c r="C5" s="31">
        <f ca="1">MONTH(TODAY())</f>
        <v>12</v>
      </c>
      <c r="E5" s="37" t="s">
        <v>0</v>
      </c>
      <c r="F5" s="38">
        <f ca="1">TODAY()</f>
        <v>44924</v>
      </c>
    </row>
    <row r="6" spans="2:6" x14ac:dyDescent="0.25">
      <c r="B6" s="5" t="s">
        <v>2</v>
      </c>
      <c r="C6" s="22">
        <f ca="1">YEAR(TODAY())</f>
        <v>2022</v>
      </c>
      <c r="E6" s="33" t="s">
        <v>40</v>
      </c>
      <c r="F6" s="33"/>
    </row>
    <row r="8" spans="2:6" x14ac:dyDescent="0.25">
      <c r="B8" s="44" t="s">
        <v>3</v>
      </c>
      <c r="C8" s="44"/>
      <c r="D8" s="44"/>
      <c r="E8" s="44"/>
      <c r="F8" s="44"/>
    </row>
    <row r="10" spans="2:6" s="3" customFormat="1" x14ac:dyDescent="0.25">
      <c r="B10" s="43" t="s">
        <v>4</v>
      </c>
      <c r="C10" s="45" t="s">
        <v>5</v>
      </c>
      <c r="D10" s="45"/>
      <c r="E10" s="45"/>
      <c r="F10" s="45" t="s">
        <v>8</v>
      </c>
    </row>
    <row r="11" spans="2:6" s="3" customFormat="1" x14ac:dyDescent="0.25">
      <c r="B11" s="43"/>
      <c r="C11" s="34" t="s">
        <v>6</v>
      </c>
      <c r="D11" s="34" t="s">
        <v>7</v>
      </c>
      <c r="E11" s="34" t="s">
        <v>9</v>
      </c>
      <c r="F11" s="45"/>
    </row>
    <row r="12" spans="2:6" x14ac:dyDescent="0.25">
      <c r="B12" s="5"/>
      <c r="C12" s="33" t="str">
        <f>IF(SUMIF('Largo Plazo'!B:B,Resumen!B12,'Largo Plazo'!D:D)=0,"",SUMIF('Largo Plazo'!B:B,Resumen!B12,'Largo Plazo'!D:D))</f>
        <v/>
      </c>
      <c r="D12" s="33" t="str">
        <f>IF(SUMIF('Largo Plazo'!B:B,Resumen!B12,'Largo Plazo'!I:I)=0,"",SUMIF('Largo Plazo'!B:B,Resumen!B12,'Largo Plazo'!I:I))</f>
        <v/>
      </c>
      <c r="E12" s="33" t="str">
        <f>IFERROR(C12+D12=0,"")</f>
        <v/>
      </c>
      <c r="F12" s="39" t="str">
        <f>IFERROR(E12/E20,"")</f>
        <v/>
      </c>
    </row>
    <row r="13" spans="2:6" x14ac:dyDescent="0.25">
      <c r="B13" s="5"/>
      <c r="C13" s="33" t="str">
        <f>IF(SUMIF('Largo Plazo'!B:B,Resumen!B13,'Largo Plazo'!D:D)=0,"",SUMIF('Largo Plazo'!B:B,Resumen!B13,'Largo Plazo'!D:D))</f>
        <v/>
      </c>
      <c r="D13" s="33"/>
      <c r="E13" s="33" t="str">
        <f t="shared" ref="E13:E19" si="0">IFERROR(C13+D13=0,"")</f>
        <v/>
      </c>
      <c r="F13" s="39" t="str">
        <f t="shared" ref="F13:F19" si="1">IFERROR(E13/E21,"")</f>
        <v/>
      </c>
    </row>
    <row r="14" spans="2:6" x14ac:dyDescent="0.25">
      <c r="B14" s="5"/>
      <c r="C14" s="33" t="str">
        <f>IF(SUMIF('Largo Plazo'!B:B,Resumen!B14,'Largo Plazo'!D:D)=0,"",SUMIF('Largo Plazo'!B:B,Resumen!B14,'Largo Plazo'!D:D))</f>
        <v/>
      </c>
      <c r="D14" s="33"/>
      <c r="E14" s="33" t="str">
        <f t="shared" si="0"/>
        <v/>
      </c>
      <c r="F14" s="39" t="str">
        <f t="shared" si="1"/>
        <v/>
      </c>
    </row>
    <row r="15" spans="2:6" x14ac:dyDescent="0.25">
      <c r="B15" s="5"/>
      <c r="C15" s="33" t="str">
        <f>IF(SUMIF('Largo Plazo'!B:B,Resumen!B15,'Largo Plazo'!D:D)=0,"",SUMIF('Largo Plazo'!B:B,Resumen!B15,'Largo Plazo'!D:D))</f>
        <v/>
      </c>
      <c r="D15" s="33"/>
      <c r="E15" s="33" t="str">
        <f t="shared" si="0"/>
        <v/>
      </c>
      <c r="F15" s="39" t="str">
        <f t="shared" si="1"/>
        <v/>
      </c>
    </row>
    <row r="16" spans="2:6" x14ac:dyDescent="0.25">
      <c r="B16" s="5"/>
      <c r="C16" s="33" t="str">
        <f>IF(SUMIF('Largo Plazo'!B:B,Resumen!B16,'Largo Plazo'!D:D)=0,"",SUMIF('Largo Plazo'!B:B,Resumen!B16,'Largo Plazo'!D:D))</f>
        <v/>
      </c>
      <c r="D16" s="33"/>
      <c r="E16" s="33" t="str">
        <f t="shared" si="0"/>
        <v/>
      </c>
      <c r="F16" s="39" t="str">
        <f t="shared" si="1"/>
        <v/>
      </c>
    </row>
    <row r="17" spans="2:6" x14ac:dyDescent="0.25">
      <c r="B17" s="5"/>
      <c r="C17" s="33" t="str">
        <f>IF(SUMIF('Largo Plazo'!B:B,Resumen!B17,'Largo Plazo'!D:D)=0,"",SUMIF('Largo Plazo'!B:B,Resumen!B17,'Largo Plazo'!D:D))</f>
        <v/>
      </c>
      <c r="D17" s="33"/>
      <c r="E17" s="33" t="str">
        <f t="shared" si="0"/>
        <v/>
      </c>
      <c r="F17" s="39" t="str">
        <f t="shared" si="1"/>
        <v/>
      </c>
    </row>
    <row r="18" spans="2:6" x14ac:dyDescent="0.25">
      <c r="B18" s="5"/>
      <c r="C18" s="33" t="str">
        <f>IF(SUMIF('Largo Plazo'!B:B,Resumen!B18,'Largo Plazo'!D:D)=0,"",SUMIF('Largo Plazo'!B:B,Resumen!B18,'Largo Plazo'!D:D))</f>
        <v/>
      </c>
      <c r="D18" s="33"/>
      <c r="E18" s="33" t="str">
        <f t="shared" si="0"/>
        <v/>
      </c>
      <c r="F18" s="39" t="str">
        <f t="shared" si="1"/>
        <v/>
      </c>
    </row>
    <row r="19" spans="2:6" x14ac:dyDescent="0.25">
      <c r="B19" s="5"/>
      <c r="C19" s="33" t="str">
        <f>IF(SUMIF('Largo Plazo'!B:B,Resumen!B19,'Largo Plazo'!D:D)=0,"",SUMIF('Largo Plazo'!B:B,Resumen!B19,'Largo Plazo'!D:D))</f>
        <v/>
      </c>
      <c r="D19" s="33"/>
      <c r="E19" s="33" t="str">
        <f t="shared" si="0"/>
        <v/>
      </c>
      <c r="F19" s="39" t="str">
        <f t="shared" si="1"/>
        <v/>
      </c>
    </row>
    <row r="20" spans="2:6" x14ac:dyDescent="0.25">
      <c r="B20" s="5" t="s">
        <v>9</v>
      </c>
      <c r="C20" s="33" t="str">
        <f>IF(SUM(C12:C19)=0,"",SUM(C12:C19))</f>
        <v/>
      </c>
      <c r="D20" s="33" t="str">
        <f t="shared" ref="D20:E20" si="2">IF(SUM(D12:D19)=0,"",SUM(D12:D19))</f>
        <v/>
      </c>
      <c r="E20" s="33" t="str">
        <f t="shared" si="2"/>
        <v/>
      </c>
      <c r="F20" s="33"/>
    </row>
    <row r="21" spans="2:6" x14ac:dyDescent="0.25">
      <c r="B21" s="9"/>
      <c r="C21" s="35"/>
      <c r="D21" s="35"/>
      <c r="E21" s="35"/>
      <c r="F21" s="35"/>
    </row>
    <row r="22" spans="2:6" x14ac:dyDescent="0.25">
      <c r="B22" s="9"/>
      <c r="C22" s="35"/>
      <c r="D22" s="35"/>
      <c r="E22" s="35"/>
      <c r="F22" s="35"/>
    </row>
    <row r="23" spans="2:6" x14ac:dyDescent="0.25">
      <c r="B23" s="43" t="s">
        <v>32</v>
      </c>
      <c r="C23" s="43"/>
      <c r="D23" s="34" t="s">
        <v>6</v>
      </c>
      <c r="E23" s="34" t="s">
        <v>30</v>
      </c>
      <c r="F23" s="34" t="s">
        <v>33</v>
      </c>
    </row>
    <row r="24" spans="2:6" x14ac:dyDescent="0.25">
      <c r="B24" s="42" t="s">
        <v>10</v>
      </c>
      <c r="C24" s="42"/>
      <c r="D24" s="33" t="str">
        <f>IF(SUMIF('Largo Plazo'!$C:$C,Resumen!$B24,'Largo Plazo'!D:D)=0,"",SUMIF('Largo Plazo'!$C:$C,Resumen!$B24,'Largo Plazo'!D:D))</f>
        <v/>
      </c>
      <c r="E24" s="33" t="str">
        <f>IF(SUMIF('Largo Plazo'!$C:$C,Resumen!$B24,'Largo Plazo'!I:I)=0,"",SUMIF('Largo Plazo'!$C:$C,Resumen!$B24,'Largo Plazo'!I:I))</f>
        <v/>
      </c>
      <c r="F24" s="33" t="str">
        <f>IFERROR(D24+E24,"")</f>
        <v/>
      </c>
    </row>
    <row r="25" spans="2:6" x14ac:dyDescent="0.25">
      <c r="B25" s="42" t="s">
        <v>11</v>
      </c>
      <c r="C25" s="42"/>
      <c r="D25" s="33" t="str">
        <f>IF(SUMIF('Largo Plazo'!$C:$C,Resumen!$B25,'Largo Plazo'!D:D)=0,"",SUMIF('Largo Plazo'!$C:$C,Resumen!$B25,'Largo Plazo'!D:D))</f>
        <v/>
      </c>
      <c r="E25" s="33" t="str">
        <f>IF(SUMIF('Largo Plazo'!$C:$C,Resumen!$B25,'Largo Plazo'!I:I)=0,"",SUMIF('Largo Plazo'!$C:$C,Resumen!$B25,'Largo Plazo'!I:I))</f>
        <v/>
      </c>
      <c r="F25" s="33" t="str">
        <f t="shared" ref="F25:F26" si="3">IFERROR(D25+E25,"")</f>
        <v/>
      </c>
    </row>
    <row r="26" spans="2:6" x14ac:dyDescent="0.25">
      <c r="B26" s="42" t="s">
        <v>12</v>
      </c>
      <c r="C26" s="42"/>
      <c r="D26" s="33" t="str">
        <f>IF(SUMIF('Largo Plazo'!$C:$C,Resumen!$B26,'Largo Plazo'!D:D)=0,"",SUMIF('Largo Plazo'!$C:$C,Resumen!$B26,'Largo Plazo'!D:D))</f>
        <v/>
      </c>
      <c r="E26" s="33" t="str">
        <f>IF(SUMIF('Largo Plazo'!$C:$C,Resumen!$B26,'Largo Plazo'!I:I)=0,"",SUMIF('Largo Plazo'!$C:$C,Resumen!$B26,'Largo Plazo'!I:I))</f>
        <v/>
      </c>
      <c r="F26" s="33" t="str">
        <f t="shared" si="3"/>
        <v/>
      </c>
    </row>
    <row r="27" spans="2:6" x14ac:dyDescent="0.25">
      <c r="B27" s="8"/>
      <c r="C27" s="36"/>
    </row>
    <row r="28" spans="2:6" x14ac:dyDescent="0.25">
      <c r="B28" s="44" t="s">
        <v>32</v>
      </c>
      <c r="C28" s="44"/>
      <c r="D28" s="37" t="s">
        <v>24</v>
      </c>
      <c r="E28" s="37" t="s">
        <v>31</v>
      </c>
      <c r="F28" s="37" t="s">
        <v>26</v>
      </c>
    </row>
    <row r="29" spans="2:6" x14ac:dyDescent="0.25">
      <c r="B29" s="42" t="s">
        <v>13</v>
      </c>
      <c r="C29" s="42"/>
      <c r="D29" s="33" t="str">
        <f>IF(SUMIF('Corto Plazo'!$C:$C,Resumen!$B29,'Corto Plazo'!D:D)=0,"",SUMIF('Corto Plazo'!$C:$C,Resumen!$B29,'Corto Plazo'!D:D))</f>
        <v/>
      </c>
      <c r="E29" s="33" t="str">
        <f>IF(SUMIF('Corto Plazo'!$C:$C,Resumen!$B29,'Corto Plazo'!E:E)=0,"",SUMIF('Corto Plazo'!$C:$C,Resumen!$B29,'Corto Plazo'!E:E))</f>
        <v/>
      </c>
      <c r="F29" s="33" t="str">
        <f>IF(SUMIF('Corto Plazo'!$C:$C,Resumen!$B29,'Corto Plazo'!F:F)=0,"",SUMIF('Corto Plazo'!$C:$C,Resumen!$B29,'Corto Plazo'!F:F))</f>
        <v/>
      </c>
    </row>
    <row r="30" spans="2:6" x14ac:dyDescent="0.25">
      <c r="B30" s="42" t="s">
        <v>14</v>
      </c>
      <c r="C30" s="42"/>
      <c r="D30" s="33" t="str">
        <f>IF(SUMIF('Corto Plazo'!$C:$C,Resumen!$B30,'Corto Plazo'!D:D)=0,"",SUMIF('Corto Plazo'!$C:$C,Resumen!$B30,'Corto Plazo'!D:D))</f>
        <v/>
      </c>
      <c r="E30" s="33" t="str">
        <f>IF(SUMIF('Corto Plazo'!$C:$C,Resumen!$B30,'Corto Plazo'!E:E)=0,"",SUMIF('Corto Plazo'!$C:$C,Resumen!$B30,'Corto Plazo'!E:E))</f>
        <v/>
      </c>
      <c r="F30" s="33" t="str">
        <f>IF(SUMIF('Corto Plazo'!$C:$C,Resumen!$B30,'Corto Plazo'!F:F)=0,"",SUMIF('Corto Plazo'!$C:$C,Resumen!$B30,'Corto Plazo'!F:F))</f>
        <v/>
      </c>
    </row>
    <row r="31" spans="2:6" x14ac:dyDescent="0.25">
      <c r="B31" s="42" t="s">
        <v>15</v>
      </c>
      <c r="C31" s="42"/>
      <c r="D31" s="33" t="str">
        <f>IF(SUMIF('Corto Plazo'!$C:$C,Resumen!$B31,'Corto Plazo'!D:D)=0,"",SUMIF('Corto Plazo'!$C:$C,Resumen!$B31,'Corto Plazo'!D:D))</f>
        <v/>
      </c>
      <c r="E31" s="33" t="str">
        <f>IF(SUMIF('Corto Plazo'!$C:$C,Resumen!$B31,'Corto Plazo'!E:E)=0,"",SUMIF('Corto Plazo'!$C:$C,Resumen!$B31,'Corto Plazo'!E:E))</f>
        <v/>
      </c>
      <c r="F31" s="33" t="str">
        <f>IF(SUMIF('Corto Plazo'!$C:$C,Resumen!$B31,'Corto Plazo'!F:F)=0,"",SUMIF('Corto Plazo'!$C:$C,Resumen!$B31,'Corto Plazo'!F:F))</f>
        <v/>
      </c>
    </row>
    <row r="32" spans="2:6" x14ac:dyDescent="0.25">
      <c r="B32" s="42" t="s">
        <v>38</v>
      </c>
      <c r="C32" s="42"/>
      <c r="D32" s="33" t="str">
        <f>IF(SUMIF('Corto Plazo'!$C:$C,Resumen!$B32,'Corto Plazo'!D:D)=0,"",SUMIF('Corto Plazo'!$C:$C,Resumen!$B32,'Corto Plazo'!D:D))</f>
        <v/>
      </c>
      <c r="E32" s="33" t="str">
        <f>IF(SUMIF('Corto Plazo'!$C:$C,Resumen!$B32,'Corto Plazo'!E:E)=0,"",SUMIF('Corto Plazo'!$C:$C,Resumen!$B32,'Corto Plazo'!E:E))</f>
        <v/>
      </c>
      <c r="F32" s="33" t="str">
        <f>IF(SUMIF('Corto Plazo'!$C:$C,Resumen!$B32,'Corto Plazo'!F:F)=0,"",SUMIF('Corto Plazo'!$C:$C,Resumen!$B32,'Corto Plazo'!F:F))</f>
        <v/>
      </c>
    </row>
    <row r="33" spans="2:6" x14ac:dyDescent="0.25">
      <c r="B33" s="42" t="s">
        <v>16</v>
      </c>
      <c r="C33" s="42"/>
      <c r="D33" s="33" t="str">
        <f>IF(SUMIF('Corto Plazo'!$C:$C,Resumen!$B33,'Corto Plazo'!D:D)=0,"",SUMIF('Corto Plazo'!$C:$C,Resumen!$B33,'Corto Plazo'!D:D))</f>
        <v/>
      </c>
      <c r="E33" s="33" t="str">
        <f>IF(SUMIF('Corto Plazo'!$C:$C,Resumen!$B33,'Corto Plazo'!E:E)=0,"",SUMIF('Corto Plazo'!$C:$C,Resumen!$B33,'Corto Plazo'!E:E))</f>
        <v/>
      </c>
      <c r="F33" s="33" t="str">
        <f>IF(SUMIF('Corto Plazo'!$C:$C,Resumen!$B33,'Corto Plazo'!F:F)=0,"",SUMIF('Corto Plazo'!$C:$C,Resumen!$B33,'Corto Plazo'!F:F))</f>
        <v/>
      </c>
    </row>
    <row r="34" spans="2:6" x14ac:dyDescent="0.25">
      <c r="B34" s="42" t="s">
        <v>17</v>
      </c>
      <c r="C34" s="42"/>
      <c r="D34" s="33" t="str">
        <f>IF(SUMIF('Corto Plazo'!$C:$C,Resumen!$B34,'Corto Plazo'!D:D)=0,"",SUMIF('Corto Plazo'!$C:$C,Resumen!$B34,'Corto Plazo'!D:D))</f>
        <v/>
      </c>
      <c r="E34" s="33" t="str">
        <f>IF(SUMIF('Corto Plazo'!$C:$C,Resumen!$B34,'Corto Plazo'!E:E)=0,"",SUMIF('Corto Plazo'!$C:$C,Resumen!$B34,'Corto Plazo'!E:E))</f>
        <v/>
      </c>
      <c r="F34" s="33" t="str">
        <f>IF(SUMIF('Corto Plazo'!$C:$C,Resumen!$B34,'Corto Plazo'!F:F)=0,"",SUMIF('Corto Plazo'!$C:$C,Resumen!$B34,'Corto Plazo'!F:F))</f>
        <v/>
      </c>
    </row>
    <row r="35" spans="2:6" x14ac:dyDescent="0.25">
      <c r="B35" s="42" t="s">
        <v>18</v>
      </c>
      <c r="C35" s="42"/>
      <c r="D35" s="33" t="str">
        <f>IF(SUMIF('Corto Plazo'!$C:$C,Resumen!$B35,'Corto Plazo'!D:D)=0,"",SUMIF('Corto Plazo'!$C:$C,Resumen!$B35,'Corto Plazo'!D:D))</f>
        <v/>
      </c>
      <c r="E35" s="33" t="str">
        <f>IF(SUMIF('Corto Plazo'!$C:$C,Resumen!$B35,'Corto Plazo'!E:E)=0,"",SUMIF('Corto Plazo'!$C:$C,Resumen!$B35,'Corto Plazo'!E:E))</f>
        <v/>
      </c>
      <c r="F35" s="33" t="str">
        <f>IF(SUMIF('Corto Plazo'!$C:$C,Resumen!$B35,'Corto Plazo'!F:F)=0,"",SUMIF('Corto Plazo'!$C:$C,Resumen!$B35,'Corto Plazo'!F:F))</f>
        <v/>
      </c>
    </row>
  </sheetData>
  <mergeCells count="17">
    <mergeCell ref="B33:C33"/>
    <mergeCell ref="B34:C34"/>
    <mergeCell ref="B35:C35"/>
    <mergeCell ref="B25:C25"/>
    <mergeCell ref="B26:C26"/>
    <mergeCell ref="B29:C29"/>
    <mergeCell ref="B30:C30"/>
    <mergeCell ref="B31:C31"/>
    <mergeCell ref="B32:C32"/>
    <mergeCell ref="B28:C28"/>
    <mergeCell ref="B24:C24"/>
    <mergeCell ref="B23:C23"/>
    <mergeCell ref="B3:F3"/>
    <mergeCell ref="B8:F8"/>
    <mergeCell ref="B10:B11"/>
    <mergeCell ref="C10:E10"/>
    <mergeCell ref="F10:F11"/>
  </mergeCells>
  <pageMargins left="0.7" right="0.7" top="0.75" bottom="0.75" header="0.3" footer="0.3"/>
  <pageSetup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Datos!$B$3:$B$100</xm:f>
          </x14:formula1>
          <xm:sqref>B12:B19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abSelected="1" zoomScale="80" zoomScaleNormal="80" workbookViewId="0">
      <selection activeCell="R3" sqref="R3"/>
    </sheetView>
  </sheetViews>
  <sheetFormatPr baseColWidth="10" defaultRowHeight="15" x14ac:dyDescent="0.25"/>
  <cols>
    <col min="2" max="2" width="8.7109375" bestFit="1" customWidth="1"/>
    <col min="3" max="3" width="20.7109375" customWidth="1"/>
    <col min="4" max="4" width="15" bestFit="1" customWidth="1"/>
    <col min="5" max="5" width="16" style="1" bestFit="1" customWidth="1"/>
    <col min="6" max="6" width="12.140625" style="1" bestFit="1" customWidth="1"/>
    <col min="7" max="7" width="10.5703125" style="23" hidden="1" customWidth="1"/>
    <col min="8" max="8" width="7.28515625" style="13" bestFit="1" customWidth="1"/>
    <col min="9" max="9" width="18.85546875" style="27" customWidth="1"/>
    <col min="10" max="10" width="15.85546875" style="27" bestFit="1" customWidth="1"/>
  </cols>
  <sheetData>
    <row r="2" spans="2:10" x14ac:dyDescent="0.25">
      <c r="B2" s="10"/>
      <c r="C2" s="10"/>
      <c r="D2" s="10"/>
      <c r="E2" s="19"/>
      <c r="F2" s="19"/>
      <c r="G2" s="20"/>
      <c r="H2" s="11"/>
      <c r="I2" s="24"/>
      <c r="J2" s="24"/>
    </row>
    <row r="3" spans="2:10" s="2" customFormat="1" x14ac:dyDescent="0.25">
      <c r="B3" s="16" t="s">
        <v>4</v>
      </c>
      <c r="C3" s="16" t="s">
        <v>19</v>
      </c>
      <c r="D3" s="16" t="s">
        <v>11</v>
      </c>
      <c r="E3" s="17" t="s">
        <v>20</v>
      </c>
      <c r="F3" s="17" t="s">
        <v>21</v>
      </c>
      <c r="G3" s="21"/>
      <c r="H3" s="18" t="s">
        <v>22</v>
      </c>
      <c r="I3" s="25" t="s">
        <v>37</v>
      </c>
      <c r="J3" s="25" t="s">
        <v>23</v>
      </c>
    </row>
    <row r="4" spans="2:10" x14ac:dyDescent="0.25">
      <c r="B4" s="5"/>
      <c r="C4" s="5"/>
      <c r="D4" s="5"/>
      <c r="E4" s="15"/>
      <c r="F4" s="15"/>
      <c r="G4" s="22">
        <f>DATEDIF(E4,F4,"m")</f>
        <v>0</v>
      </c>
      <c r="H4" s="12"/>
      <c r="I4" s="26" t="str">
        <f>IFERROR(J4*G4,"")</f>
        <v/>
      </c>
      <c r="J4" s="26" t="str">
        <f>IFERROR(-PMT(H4,G4,D4,,0),"")</f>
        <v/>
      </c>
    </row>
    <row r="5" spans="2:10" x14ac:dyDescent="0.25">
      <c r="B5" s="5"/>
      <c r="C5" s="5"/>
      <c r="D5" s="5"/>
      <c r="E5" s="15"/>
      <c r="F5" s="15"/>
      <c r="G5" s="22"/>
      <c r="H5" s="12"/>
      <c r="I5" s="26" t="str">
        <f t="shared" ref="I5:I31" si="0">IFERROR(J5*G5,"")</f>
        <v/>
      </c>
      <c r="J5" s="26" t="str">
        <f t="shared" ref="J5:J31" si="1">IFERROR(-PMT(H5,G5,D5,,0),"")</f>
        <v/>
      </c>
    </row>
    <row r="6" spans="2:10" x14ac:dyDescent="0.25">
      <c r="B6" s="5"/>
      <c r="C6" s="5"/>
      <c r="D6" s="5"/>
      <c r="E6" s="15"/>
      <c r="F6" s="15"/>
      <c r="G6" s="22"/>
      <c r="H6" s="12"/>
      <c r="I6" s="26" t="str">
        <f t="shared" si="0"/>
        <v/>
      </c>
      <c r="J6" s="26" t="str">
        <f t="shared" si="1"/>
        <v/>
      </c>
    </row>
    <row r="7" spans="2:10" x14ac:dyDescent="0.25">
      <c r="B7" s="5"/>
      <c r="C7" s="5"/>
      <c r="D7" s="5"/>
      <c r="E7" s="15"/>
      <c r="F7" s="15"/>
      <c r="G7" s="22"/>
      <c r="H7" s="12"/>
      <c r="I7" s="26" t="str">
        <f t="shared" si="0"/>
        <v/>
      </c>
      <c r="J7" s="26" t="str">
        <f t="shared" si="1"/>
        <v/>
      </c>
    </row>
    <row r="8" spans="2:10" x14ac:dyDescent="0.25">
      <c r="B8" s="5"/>
      <c r="C8" s="5"/>
      <c r="D8" s="5"/>
      <c r="E8" s="15"/>
      <c r="F8" s="15"/>
      <c r="G8" s="22"/>
      <c r="H8" s="12"/>
      <c r="I8" s="26" t="str">
        <f t="shared" si="0"/>
        <v/>
      </c>
      <c r="J8" s="26" t="str">
        <f t="shared" si="1"/>
        <v/>
      </c>
    </row>
    <row r="9" spans="2:10" x14ac:dyDescent="0.25">
      <c r="B9" s="5"/>
      <c r="C9" s="5"/>
      <c r="D9" s="5"/>
      <c r="E9" s="15"/>
      <c r="F9" s="15"/>
      <c r="G9" s="22"/>
      <c r="H9" s="12"/>
      <c r="I9" s="26" t="str">
        <f t="shared" si="0"/>
        <v/>
      </c>
      <c r="J9" s="26" t="str">
        <f t="shared" si="1"/>
        <v/>
      </c>
    </row>
    <row r="10" spans="2:10" x14ac:dyDescent="0.25">
      <c r="B10" s="5"/>
      <c r="C10" s="5"/>
      <c r="D10" s="5"/>
      <c r="E10" s="15"/>
      <c r="F10" s="15"/>
      <c r="G10" s="22"/>
      <c r="H10" s="12"/>
      <c r="I10" s="26" t="str">
        <f t="shared" si="0"/>
        <v/>
      </c>
      <c r="J10" s="26" t="str">
        <f t="shared" si="1"/>
        <v/>
      </c>
    </row>
    <row r="11" spans="2:10" x14ac:dyDescent="0.25">
      <c r="B11" s="5"/>
      <c r="C11" s="5"/>
      <c r="D11" s="5"/>
      <c r="E11" s="15"/>
      <c r="F11" s="15"/>
      <c r="G11" s="22"/>
      <c r="H11" s="12"/>
      <c r="I11" s="26" t="str">
        <f t="shared" si="0"/>
        <v/>
      </c>
      <c r="J11" s="26" t="str">
        <f t="shared" si="1"/>
        <v/>
      </c>
    </row>
    <row r="12" spans="2:10" x14ac:dyDescent="0.25">
      <c r="B12" s="5"/>
      <c r="C12" s="5"/>
      <c r="D12" s="5"/>
      <c r="E12" s="15"/>
      <c r="F12" s="15"/>
      <c r="G12" s="22"/>
      <c r="H12" s="12"/>
      <c r="I12" s="26" t="str">
        <f t="shared" si="0"/>
        <v/>
      </c>
      <c r="J12" s="26" t="str">
        <f t="shared" si="1"/>
        <v/>
      </c>
    </row>
    <row r="13" spans="2:10" x14ac:dyDescent="0.25">
      <c r="B13" s="5"/>
      <c r="C13" s="5"/>
      <c r="D13" s="5"/>
      <c r="E13" s="15"/>
      <c r="F13" s="15"/>
      <c r="G13" s="22"/>
      <c r="H13" s="12"/>
      <c r="I13" s="26" t="str">
        <f t="shared" si="0"/>
        <v/>
      </c>
      <c r="J13" s="26" t="str">
        <f t="shared" si="1"/>
        <v/>
      </c>
    </row>
    <row r="14" spans="2:10" x14ac:dyDescent="0.25">
      <c r="B14" s="5"/>
      <c r="C14" s="5"/>
      <c r="D14" s="5"/>
      <c r="E14" s="15"/>
      <c r="F14" s="15"/>
      <c r="G14" s="22"/>
      <c r="H14" s="12"/>
      <c r="I14" s="26" t="str">
        <f t="shared" si="0"/>
        <v/>
      </c>
      <c r="J14" s="26" t="str">
        <f t="shared" si="1"/>
        <v/>
      </c>
    </row>
    <row r="15" spans="2:10" x14ac:dyDescent="0.25">
      <c r="B15" s="5"/>
      <c r="C15" s="5"/>
      <c r="D15" s="5"/>
      <c r="E15" s="15"/>
      <c r="F15" s="15"/>
      <c r="G15" s="22"/>
      <c r="H15" s="12"/>
      <c r="I15" s="26" t="str">
        <f t="shared" si="0"/>
        <v/>
      </c>
      <c r="J15" s="26" t="str">
        <f t="shared" si="1"/>
        <v/>
      </c>
    </row>
    <row r="16" spans="2:10" x14ac:dyDescent="0.25">
      <c r="B16" s="5"/>
      <c r="C16" s="5"/>
      <c r="D16" s="5"/>
      <c r="E16" s="15"/>
      <c r="F16" s="15"/>
      <c r="G16" s="22"/>
      <c r="H16" s="12"/>
      <c r="I16" s="26" t="str">
        <f t="shared" si="0"/>
        <v/>
      </c>
      <c r="J16" s="26" t="str">
        <f t="shared" si="1"/>
        <v/>
      </c>
    </row>
    <row r="17" spans="2:10" x14ac:dyDescent="0.25">
      <c r="B17" s="5"/>
      <c r="C17" s="5"/>
      <c r="D17" s="5"/>
      <c r="E17" s="15"/>
      <c r="F17" s="15"/>
      <c r="G17" s="22"/>
      <c r="H17" s="12"/>
      <c r="I17" s="26" t="str">
        <f t="shared" si="0"/>
        <v/>
      </c>
      <c r="J17" s="26" t="str">
        <f t="shared" si="1"/>
        <v/>
      </c>
    </row>
    <row r="18" spans="2:10" x14ac:dyDescent="0.25">
      <c r="B18" s="5"/>
      <c r="C18" s="5"/>
      <c r="D18" s="5"/>
      <c r="E18" s="15"/>
      <c r="F18" s="15"/>
      <c r="G18" s="22"/>
      <c r="H18" s="12"/>
      <c r="I18" s="26" t="str">
        <f t="shared" si="0"/>
        <v/>
      </c>
      <c r="J18" s="26" t="str">
        <f t="shared" si="1"/>
        <v/>
      </c>
    </row>
    <row r="19" spans="2:10" x14ac:dyDescent="0.25">
      <c r="B19" s="5"/>
      <c r="C19" s="5"/>
      <c r="D19" s="5"/>
      <c r="E19" s="15"/>
      <c r="F19" s="15"/>
      <c r="G19" s="22"/>
      <c r="H19" s="12"/>
      <c r="I19" s="26" t="str">
        <f t="shared" si="0"/>
        <v/>
      </c>
      <c r="J19" s="26" t="str">
        <f t="shared" si="1"/>
        <v/>
      </c>
    </row>
    <row r="20" spans="2:10" x14ac:dyDescent="0.25">
      <c r="B20" s="5"/>
      <c r="C20" s="5"/>
      <c r="D20" s="5"/>
      <c r="E20" s="15"/>
      <c r="F20" s="15"/>
      <c r="G20" s="22"/>
      <c r="H20" s="12"/>
      <c r="I20" s="26" t="str">
        <f t="shared" si="0"/>
        <v/>
      </c>
      <c r="J20" s="26" t="str">
        <f t="shared" si="1"/>
        <v/>
      </c>
    </row>
    <row r="21" spans="2:10" x14ac:dyDescent="0.25">
      <c r="B21" s="5"/>
      <c r="C21" s="5"/>
      <c r="D21" s="5"/>
      <c r="E21" s="15"/>
      <c r="F21" s="15"/>
      <c r="G21" s="22"/>
      <c r="H21" s="12"/>
      <c r="I21" s="26" t="str">
        <f t="shared" si="0"/>
        <v/>
      </c>
      <c r="J21" s="26" t="str">
        <f t="shared" si="1"/>
        <v/>
      </c>
    </row>
    <row r="22" spans="2:10" x14ac:dyDescent="0.25">
      <c r="B22" s="5"/>
      <c r="C22" s="5"/>
      <c r="D22" s="5"/>
      <c r="E22" s="15"/>
      <c r="F22" s="15"/>
      <c r="G22" s="22"/>
      <c r="H22" s="12"/>
      <c r="I22" s="26" t="str">
        <f t="shared" si="0"/>
        <v/>
      </c>
      <c r="J22" s="26" t="str">
        <f t="shared" si="1"/>
        <v/>
      </c>
    </row>
    <row r="23" spans="2:10" x14ac:dyDescent="0.25">
      <c r="B23" s="5"/>
      <c r="C23" s="5"/>
      <c r="D23" s="5"/>
      <c r="E23" s="15"/>
      <c r="F23" s="15"/>
      <c r="G23" s="22"/>
      <c r="H23" s="12"/>
      <c r="I23" s="26" t="str">
        <f t="shared" si="0"/>
        <v/>
      </c>
      <c r="J23" s="26" t="str">
        <f t="shared" si="1"/>
        <v/>
      </c>
    </row>
    <row r="24" spans="2:10" x14ac:dyDescent="0.25">
      <c r="B24" s="5"/>
      <c r="C24" s="5"/>
      <c r="D24" s="5"/>
      <c r="E24" s="15"/>
      <c r="F24" s="15"/>
      <c r="G24" s="22"/>
      <c r="H24" s="12"/>
      <c r="I24" s="26" t="str">
        <f t="shared" si="0"/>
        <v/>
      </c>
      <c r="J24" s="26" t="str">
        <f t="shared" si="1"/>
        <v/>
      </c>
    </row>
    <row r="25" spans="2:10" x14ac:dyDescent="0.25">
      <c r="B25" s="5"/>
      <c r="C25" s="5"/>
      <c r="D25" s="5"/>
      <c r="E25" s="15"/>
      <c r="F25" s="15"/>
      <c r="G25" s="22"/>
      <c r="H25" s="12"/>
      <c r="I25" s="26" t="str">
        <f t="shared" si="0"/>
        <v/>
      </c>
      <c r="J25" s="26" t="str">
        <f t="shared" si="1"/>
        <v/>
      </c>
    </row>
    <row r="26" spans="2:10" x14ac:dyDescent="0.25">
      <c r="B26" s="5"/>
      <c r="C26" s="5"/>
      <c r="D26" s="5"/>
      <c r="E26" s="15"/>
      <c r="F26" s="15"/>
      <c r="G26" s="22"/>
      <c r="H26" s="12"/>
      <c r="I26" s="26" t="str">
        <f t="shared" si="0"/>
        <v/>
      </c>
      <c r="J26" s="26" t="str">
        <f t="shared" si="1"/>
        <v/>
      </c>
    </row>
    <row r="27" spans="2:10" x14ac:dyDescent="0.25">
      <c r="B27" s="5"/>
      <c r="C27" s="5"/>
      <c r="D27" s="5"/>
      <c r="E27" s="15"/>
      <c r="F27" s="15"/>
      <c r="G27" s="22"/>
      <c r="H27" s="12"/>
      <c r="I27" s="26" t="str">
        <f t="shared" si="0"/>
        <v/>
      </c>
      <c r="J27" s="26" t="str">
        <f t="shared" si="1"/>
        <v/>
      </c>
    </row>
    <row r="28" spans="2:10" x14ac:dyDescent="0.25">
      <c r="B28" s="5"/>
      <c r="C28" s="5"/>
      <c r="D28" s="5"/>
      <c r="E28" s="15"/>
      <c r="F28" s="15"/>
      <c r="G28" s="22"/>
      <c r="H28" s="12"/>
      <c r="I28" s="26" t="str">
        <f t="shared" si="0"/>
        <v/>
      </c>
      <c r="J28" s="26" t="str">
        <f t="shared" si="1"/>
        <v/>
      </c>
    </row>
    <row r="29" spans="2:10" x14ac:dyDescent="0.25">
      <c r="B29" s="5"/>
      <c r="C29" s="5"/>
      <c r="D29" s="5"/>
      <c r="E29" s="15"/>
      <c r="F29" s="15"/>
      <c r="G29" s="22"/>
      <c r="H29" s="12"/>
      <c r="I29" s="26" t="str">
        <f t="shared" si="0"/>
        <v/>
      </c>
      <c r="J29" s="26" t="str">
        <f t="shared" si="1"/>
        <v/>
      </c>
    </row>
    <row r="30" spans="2:10" x14ac:dyDescent="0.25">
      <c r="B30" s="5"/>
      <c r="C30" s="5"/>
      <c r="D30" s="5"/>
      <c r="E30" s="15"/>
      <c r="F30" s="15"/>
      <c r="G30" s="22"/>
      <c r="H30" s="12"/>
      <c r="I30" s="26" t="str">
        <f t="shared" si="0"/>
        <v/>
      </c>
      <c r="J30" s="26" t="str">
        <f t="shared" si="1"/>
        <v/>
      </c>
    </row>
    <row r="31" spans="2:10" x14ac:dyDescent="0.25">
      <c r="B31" s="5"/>
      <c r="C31" s="5"/>
      <c r="D31" s="5"/>
      <c r="E31" s="15"/>
      <c r="F31" s="15"/>
      <c r="G31" s="22"/>
      <c r="H31" s="12"/>
      <c r="I31" s="26" t="str">
        <f t="shared" si="0"/>
        <v/>
      </c>
      <c r="J31" s="26" t="str">
        <f t="shared" si="1"/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Datos!$E$3:$E$100</xm:f>
          </x14:formula1>
          <xm:sqref>C4:C31</xm:sqref>
        </x14:dataValidation>
        <x14:dataValidation type="list" allowBlank="1" showInputMessage="1" showErrorMessage="1">
          <x14:formula1>
            <xm:f>Datos!$B$3:$B$100</xm:f>
          </x14:formula1>
          <xm:sqref>B4:B31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workbookViewId="0">
      <selection activeCell="F8" sqref="F8"/>
    </sheetView>
  </sheetViews>
  <sheetFormatPr baseColWidth="10" defaultRowHeight="15" x14ac:dyDescent="0.25"/>
  <cols>
    <col min="2" max="2" width="7.7109375" bestFit="1" customWidth="1"/>
    <col min="3" max="3" width="20.7109375" customWidth="1"/>
    <col min="4" max="4" width="12.5703125" bestFit="1" customWidth="1"/>
    <col min="5" max="5" width="10.28515625" bestFit="1" customWidth="1"/>
    <col min="6" max="6" width="10.5703125" bestFit="1" customWidth="1"/>
    <col min="7" max="7" width="12.42578125" style="1" bestFit="1" customWidth="1"/>
    <col min="8" max="8" width="12.42578125" style="1" customWidth="1"/>
    <col min="9" max="9" width="9" bestFit="1" customWidth="1"/>
  </cols>
  <sheetData>
    <row r="2" spans="2:9" x14ac:dyDescent="0.25">
      <c r="B2" s="10"/>
      <c r="C2" s="10"/>
      <c r="D2" s="10"/>
      <c r="E2" s="10"/>
      <c r="F2" s="10"/>
      <c r="G2" s="14"/>
      <c r="H2" s="14"/>
      <c r="I2" s="10"/>
    </row>
    <row r="3" spans="2:9" s="2" customFormat="1" ht="30" x14ac:dyDescent="0.25">
      <c r="B3" s="4" t="s">
        <v>4</v>
      </c>
      <c r="C3" s="4" t="s">
        <v>19</v>
      </c>
      <c r="D3" s="4" t="s">
        <v>24</v>
      </c>
      <c r="E3" s="4" t="s">
        <v>25</v>
      </c>
      <c r="F3" s="4" t="s">
        <v>26</v>
      </c>
      <c r="G3" s="40" t="s">
        <v>27</v>
      </c>
      <c r="H3" s="41" t="s">
        <v>41</v>
      </c>
      <c r="I3" s="4" t="s">
        <v>28</v>
      </c>
    </row>
    <row r="4" spans="2:9" x14ac:dyDescent="0.25">
      <c r="B4" s="5"/>
      <c r="C4" s="5"/>
      <c r="D4" s="5"/>
      <c r="E4" s="5"/>
      <c r="F4" s="5"/>
      <c r="G4" s="15"/>
      <c r="H4" s="15"/>
      <c r="I4" s="15" t="str">
        <f>IF(E4=0,"",E4*H4)</f>
        <v/>
      </c>
    </row>
    <row r="5" spans="2:9" x14ac:dyDescent="0.25">
      <c r="B5" s="5"/>
      <c r="C5" s="5"/>
      <c r="D5" s="5"/>
      <c r="E5" s="5"/>
      <c r="F5" s="5"/>
      <c r="G5" s="15"/>
      <c r="H5" s="15"/>
      <c r="I5" s="15" t="str">
        <f t="shared" ref="I5:I28" si="0">IF(E5=0,"",E5*H5)</f>
        <v/>
      </c>
    </row>
    <row r="6" spans="2:9" x14ac:dyDescent="0.25">
      <c r="B6" s="5"/>
      <c r="C6" s="5"/>
      <c r="D6" s="5"/>
      <c r="E6" s="5"/>
      <c r="F6" s="5"/>
      <c r="G6" s="15"/>
      <c r="H6" s="15"/>
      <c r="I6" s="15" t="str">
        <f t="shared" si="0"/>
        <v/>
      </c>
    </row>
    <row r="7" spans="2:9" x14ac:dyDescent="0.25">
      <c r="B7" s="5"/>
      <c r="C7" s="5"/>
      <c r="D7" s="5"/>
      <c r="E7" s="5"/>
      <c r="F7" s="5"/>
      <c r="G7" s="15"/>
      <c r="H7" s="15"/>
      <c r="I7" s="15" t="str">
        <f t="shared" si="0"/>
        <v/>
      </c>
    </row>
    <row r="8" spans="2:9" x14ac:dyDescent="0.25">
      <c r="B8" s="5"/>
      <c r="C8" s="5"/>
      <c r="D8" s="5"/>
      <c r="E8" s="5"/>
      <c r="F8" s="5"/>
      <c r="G8" s="15"/>
      <c r="H8" s="15"/>
      <c r="I8" s="15" t="str">
        <f t="shared" si="0"/>
        <v/>
      </c>
    </row>
    <row r="9" spans="2:9" x14ac:dyDescent="0.25">
      <c r="B9" s="5"/>
      <c r="C9" s="5"/>
      <c r="D9" s="5"/>
      <c r="E9" s="5"/>
      <c r="F9" s="5"/>
      <c r="G9" s="15"/>
      <c r="H9" s="15"/>
      <c r="I9" s="15" t="str">
        <f t="shared" si="0"/>
        <v/>
      </c>
    </row>
    <row r="10" spans="2:9" x14ac:dyDescent="0.25">
      <c r="B10" s="5"/>
      <c r="C10" s="5"/>
      <c r="D10" s="5"/>
      <c r="E10" s="5"/>
      <c r="F10" s="5"/>
      <c r="G10" s="15"/>
      <c r="H10" s="15"/>
      <c r="I10" s="15" t="str">
        <f t="shared" si="0"/>
        <v/>
      </c>
    </row>
    <row r="11" spans="2:9" x14ac:dyDescent="0.25">
      <c r="B11" s="5"/>
      <c r="C11" s="5"/>
      <c r="D11" s="5"/>
      <c r="E11" s="5"/>
      <c r="F11" s="5"/>
      <c r="G11" s="15"/>
      <c r="H11" s="15"/>
      <c r="I11" s="15" t="str">
        <f t="shared" si="0"/>
        <v/>
      </c>
    </row>
    <row r="12" spans="2:9" x14ac:dyDescent="0.25">
      <c r="B12" s="5"/>
      <c r="C12" s="5"/>
      <c r="D12" s="5"/>
      <c r="E12" s="5"/>
      <c r="F12" s="5"/>
      <c r="G12" s="15"/>
      <c r="H12" s="15"/>
      <c r="I12" s="15" t="str">
        <f t="shared" si="0"/>
        <v/>
      </c>
    </row>
    <row r="13" spans="2:9" x14ac:dyDescent="0.25">
      <c r="B13" s="5"/>
      <c r="C13" s="5"/>
      <c r="D13" s="5"/>
      <c r="E13" s="5"/>
      <c r="F13" s="5"/>
      <c r="G13" s="15"/>
      <c r="H13" s="15"/>
      <c r="I13" s="15" t="str">
        <f t="shared" si="0"/>
        <v/>
      </c>
    </row>
    <row r="14" spans="2:9" x14ac:dyDescent="0.25">
      <c r="B14" s="5"/>
      <c r="C14" s="5"/>
      <c r="D14" s="5"/>
      <c r="E14" s="5"/>
      <c r="F14" s="5"/>
      <c r="G14" s="15"/>
      <c r="H14" s="15"/>
      <c r="I14" s="15" t="str">
        <f t="shared" si="0"/>
        <v/>
      </c>
    </row>
    <row r="15" spans="2:9" x14ac:dyDescent="0.25">
      <c r="B15" s="5"/>
      <c r="C15" s="5"/>
      <c r="D15" s="5"/>
      <c r="E15" s="5"/>
      <c r="F15" s="5"/>
      <c r="G15" s="15"/>
      <c r="H15" s="15"/>
      <c r="I15" s="15" t="str">
        <f t="shared" si="0"/>
        <v/>
      </c>
    </row>
    <row r="16" spans="2:9" x14ac:dyDescent="0.25">
      <c r="B16" s="5"/>
      <c r="C16" s="5"/>
      <c r="D16" s="5"/>
      <c r="E16" s="5"/>
      <c r="F16" s="5"/>
      <c r="G16" s="15"/>
      <c r="H16" s="15"/>
      <c r="I16" s="15" t="str">
        <f t="shared" si="0"/>
        <v/>
      </c>
    </row>
    <row r="17" spans="2:9" x14ac:dyDescent="0.25">
      <c r="B17" s="5"/>
      <c r="C17" s="5"/>
      <c r="D17" s="5"/>
      <c r="E17" s="5"/>
      <c r="F17" s="5"/>
      <c r="G17" s="15"/>
      <c r="H17" s="15"/>
      <c r="I17" s="15" t="str">
        <f t="shared" si="0"/>
        <v/>
      </c>
    </row>
    <row r="18" spans="2:9" x14ac:dyDescent="0.25">
      <c r="B18" s="5"/>
      <c r="C18" s="5"/>
      <c r="D18" s="5"/>
      <c r="E18" s="5"/>
      <c r="F18" s="5"/>
      <c r="G18" s="15"/>
      <c r="H18" s="15"/>
      <c r="I18" s="15" t="str">
        <f t="shared" si="0"/>
        <v/>
      </c>
    </row>
    <row r="19" spans="2:9" x14ac:dyDescent="0.25">
      <c r="B19" s="5"/>
      <c r="C19" s="5"/>
      <c r="D19" s="5"/>
      <c r="E19" s="5"/>
      <c r="F19" s="5"/>
      <c r="G19" s="15"/>
      <c r="H19" s="15"/>
      <c r="I19" s="15" t="str">
        <f t="shared" si="0"/>
        <v/>
      </c>
    </row>
    <row r="20" spans="2:9" x14ac:dyDescent="0.25">
      <c r="B20" s="5"/>
      <c r="C20" s="5"/>
      <c r="D20" s="5"/>
      <c r="E20" s="5"/>
      <c r="F20" s="5"/>
      <c r="G20" s="15"/>
      <c r="H20" s="15"/>
      <c r="I20" s="15" t="str">
        <f t="shared" si="0"/>
        <v/>
      </c>
    </row>
    <row r="21" spans="2:9" x14ac:dyDescent="0.25">
      <c r="B21" s="5"/>
      <c r="C21" s="5"/>
      <c r="D21" s="5"/>
      <c r="E21" s="5"/>
      <c r="F21" s="5"/>
      <c r="G21" s="15"/>
      <c r="H21" s="15"/>
      <c r="I21" s="15" t="str">
        <f t="shared" si="0"/>
        <v/>
      </c>
    </row>
    <row r="22" spans="2:9" x14ac:dyDescent="0.25">
      <c r="B22" s="5"/>
      <c r="C22" s="5"/>
      <c r="D22" s="5"/>
      <c r="E22" s="5"/>
      <c r="F22" s="5"/>
      <c r="G22" s="15"/>
      <c r="H22" s="15"/>
      <c r="I22" s="15" t="str">
        <f t="shared" si="0"/>
        <v/>
      </c>
    </row>
    <row r="23" spans="2:9" x14ac:dyDescent="0.25">
      <c r="B23" s="5"/>
      <c r="C23" s="5"/>
      <c r="D23" s="5"/>
      <c r="E23" s="5"/>
      <c r="F23" s="5"/>
      <c r="G23" s="15"/>
      <c r="H23" s="15"/>
      <c r="I23" s="15" t="str">
        <f t="shared" si="0"/>
        <v/>
      </c>
    </row>
    <row r="24" spans="2:9" x14ac:dyDescent="0.25">
      <c r="B24" s="5"/>
      <c r="C24" s="5"/>
      <c r="D24" s="5"/>
      <c r="E24" s="5"/>
      <c r="F24" s="5"/>
      <c r="G24" s="15"/>
      <c r="H24" s="15"/>
      <c r="I24" s="15" t="str">
        <f t="shared" si="0"/>
        <v/>
      </c>
    </row>
    <row r="25" spans="2:9" x14ac:dyDescent="0.25">
      <c r="B25" s="5"/>
      <c r="C25" s="5"/>
      <c r="D25" s="5"/>
      <c r="E25" s="5"/>
      <c r="F25" s="5"/>
      <c r="G25" s="15"/>
      <c r="H25" s="15"/>
      <c r="I25" s="15" t="str">
        <f t="shared" si="0"/>
        <v/>
      </c>
    </row>
    <row r="26" spans="2:9" x14ac:dyDescent="0.25">
      <c r="B26" s="5"/>
      <c r="C26" s="5"/>
      <c r="D26" s="5"/>
      <c r="E26" s="5"/>
      <c r="F26" s="5"/>
      <c r="G26" s="15"/>
      <c r="H26" s="15"/>
      <c r="I26" s="15" t="str">
        <f t="shared" si="0"/>
        <v/>
      </c>
    </row>
    <row r="27" spans="2:9" x14ac:dyDescent="0.25">
      <c r="B27" s="5"/>
      <c r="C27" s="5"/>
      <c r="D27" s="5"/>
      <c r="E27" s="5"/>
      <c r="F27" s="5"/>
      <c r="G27" s="15"/>
      <c r="H27" s="15"/>
      <c r="I27" s="15" t="str">
        <f t="shared" si="0"/>
        <v/>
      </c>
    </row>
    <row r="28" spans="2:9" x14ac:dyDescent="0.25">
      <c r="B28" s="5"/>
      <c r="C28" s="5"/>
      <c r="D28" s="5"/>
      <c r="E28" s="5"/>
      <c r="F28" s="5"/>
      <c r="G28" s="15"/>
      <c r="H28" s="15"/>
      <c r="I28" s="15" t="str">
        <f t="shared" si="0"/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Datos!$E$3:$E$100</xm:f>
          </x14:formula1>
          <xm:sqref>C4:C28</xm:sqref>
        </x14:dataValidation>
        <x14:dataValidation type="list" allowBlank="1" showInputMessage="1" showErrorMessage="1">
          <x14:formula1>
            <xm:f>Datos!$B$3:$B$100</xm:f>
          </x14:formula1>
          <xm:sqref>B4:B28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workbookViewId="0">
      <selection activeCell="E12" sqref="E12"/>
    </sheetView>
  </sheetViews>
  <sheetFormatPr baseColWidth="10" defaultRowHeight="15" x14ac:dyDescent="0.25"/>
  <cols>
    <col min="2" max="2" width="11.85546875" customWidth="1"/>
    <col min="5" max="5" width="29.28515625" bestFit="1" customWidth="1"/>
  </cols>
  <sheetData>
    <row r="2" spans="2:5" x14ac:dyDescent="0.25">
      <c r="B2" t="s">
        <v>29</v>
      </c>
      <c r="E2" t="s">
        <v>34</v>
      </c>
    </row>
    <row r="3" spans="2:5" x14ac:dyDescent="0.25">
      <c r="B3" t="s">
        <v>35</v>
      </c>
      <c r="E3" t="s">
        <v>13</v>
      </c>
    </row>
    <row r="4" spans="2:5" x14ac:dyDescent="0.25">
      <c r="B4" t="s">
        <v>36</v>
      </c>
      <c r="E4" t="s">
        <v>14</v>
      </c>
    </row>
    <row r="5" spans="2:5" x14ac:dyDescent="0.25">
      <c r="E5" t="s">
        <v>15</v>
      </c>
    </row>
    <row r="6" spans="2:5" x14ac:dyDescent="0.25">
      <c r="E6" t="s">
        <v>38</v>
      </c>
    </row>
    <row r="7" spans="2:5" x14ac:dyDescent="0.25">
      <c r="E7" t="s">
        <v>16</v>
      </c>
    </row>
    <row r="8" spans="2:5" x14ac:dyDescent="0.25">
      <c r="E8" t="s">
        <v>17</v>
      </c>
    </row>
    <row r="9" spans="2:5" x14ac:dyDescent="0.25">
      <c r="E9" t="s">
        <v>18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Resumen</vt:lpstr>
      <vt:lpstr>Largo Plazo</vt:lpstr>
      <vt:lpstr>Corto Plazo</vt:lpstr>
      <vt:lpstr>Datos</vt:lpstr>
      <vt:lpstr>Resumen!Área_de_impresión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Thecnomacvzla</dc:creator>
  <cp:lastModifiedBy>Thecnomacvzla</cp:lastModifiedBy>
  <dcterms:created xsi:type="dcterms:W3CDTF">2022-12-05T20:26:47Z</dcterms:created>
  <dcterms:modified xsi:type="dcterms:W3CDTF">2022-12-30T03:28:58Z</dcterms:modified>
</cp:coreProperties>
</file>